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320" windowHeight="6255" tabRatio="739" activeTab="0"/>
  </bookViews>
  <sheets>
    <sheet name="NFI Report" sheetId="1" r:id="rId1"/>
    <sheet name="Table 1 - BLs by Country" sheetId="2" r:id="rId2"/>
    <sheet name="Table 2 - BL by Country and GB" sheetId="3" r:id="rId3"/>
    <sheet name="Table 3 - BL by NFI Region" sheetId="4" r:id="rId4"/>
    <sheet name="Table 4 - FC by Country and GB" sheetId="5" r:id="rId5"/>
    <sheet name="Table 5 - FC by NFI Region" sheetId="6" r:id="rId6"/>
    <sheet name="Table 6 - PS by Country and GB" sheetId="7" r:id="rId7"/>
    <sheet name="Table 7 - PS by NFI Region" sheetId="8" r:id="rId8"/>
  </sheets>
  <definedNames>
    <definedName name="_Toc352929184" localSheetId="0">'NFI Report'!$B$42</definedName>
    <definedName name="_Toc352929186" localSheetId="0">'NFI Report'!$B$52</definedName>
    <definedName name="_Toc352929190" localSheetId="0">'NFI Report'!$B$76</definedName>
    <definedName name="Approach">'NFI Report'!$B$42</definedName>
    <definedName name="Contents_Approach">'NFI Report'!$B$36</definedName>
    <definedName name="Contents_Glossary">'NFI Report'!$B$39</definedName>
    <definedName name="Contents_NFIReports">'NFI Report'!$B$38</definedName>
    <definedName name="Contents_Results">'NFI Report'!$B$37</definedName>
    <definedName name="Glossary">'NFI Report'!$B$76</definedName>
    <definedName name="NFI_national_reports_and_papers">'NFI Report'!$B$65</definedName>
    <definedName name="_xlnm.Print_Area" localSheetId="0">'NFI Report'!$A$1:$D$96</definedName>
    <definedName name="Results">'NFI Report'!$B$47</definedName>
    <definedName name="Table1">'Table 1 - BLs by Country'!$A$1</definedName>
    <definedName name="Table2">'Table 2 - BL by Country and GB'!$B$5</definedName>
    <definedName name="Table3">'Table 3 - BL by NFI Region'!$B$5</definedName>
    <definedName name="Table4">'Table 4 - FC by Country and GB'!$B$5</definedName>
    <definedName name="Table5">'Table 5 - FC by NFI Region'!$B$5</definedName>
    <definedName name="Table6">'Table 6 - PS by Country and GB'!$B$5</definedName>
    <definedName name="Table7">'Table 7 - PS by NFI Region'!$B$5</definedName>
  </definedNames>
  <calcPr fullCalcOnLoad="1"/>
</workbook>
</file>

<file path=xl/sharedStrings.xml><?xml version="1.0" encoding="utf-8"?>
<sst xmlns="http://schemas.openxmlformats.org/spreadsheetml/2006/main" count="1084" uniqueCount="107">
  <si>
    <t>Oak</t>
  </si>
  <si>
    <t>Beech</t>
  </si>
  <si>
    <t>Sycamore</t>
  </si>
  <si>
    <t>Ash</t>
  </si>
  <si>
    <t>Birches</t>
  </si>
  <si>
    <t>Sweet chestnut</t>
  </si>
  <si>
    <t>Hazel</t>
  </si>
  <si>
    <t>Hawthorn</t>
  </si>
  <si>
    <t>Alder</t>
  </si>
  <si>
    <t>Willow</t>
  </si>
  <si>
    <t>Other broadleaves</t>
  </si>
  <si>
    <t>Age Class</t>
  </si>
  <si>
    <r>
      <t>Volume
(000 m</t>
    </r>
    <r>
      <rPr>
        <vertAlign val="superscript"/>
        <sz val="10"/>
        <color indexed="9"/>
        <rFont val="Verdana"/>
        <family val="2"/>
      </rPr>
      <t>3</t>
    </r>
    <r>
      <rPr>
        <sz val="10"/>
        <color indexed="9"/>
        <rFont val="Verdana"/>
        <family val="2"/>
      </rPr>
      <t xml:space="preserve"> obs)</t>
    </r>
  </si>
  <si>
    <t>East Midlands</t>
  </si>
  <si>
    <t>0-10 years</t>
  </si>
  <si>
    <t>11-20 years</t>
  </si>
  <si>
    <t>21-40 years</t>
  </si>
  <si>
    <t>41-60 years</t>
  </si>
  <si>
    <t>61-80 years</t>
  </si>
  <si>
    <t>81-100 years</t>
  </si>
  <si>
    <t>100+ years</t>
  </si>
  <si>
    <t>East England</t>
  </si>
  <si>
    <t>North East England</t>
  </si>
  <si>
    <t>North West England</t>
  </si>
  <si>
    <t xml:space="preserve">South East England &amp; London </t>
  </si>
  <si>
    <t>South West England</t>
  </si>
  <si>
    <t>West Midlands</t>
  </si>
  <si>
    <t>Yorkshire and Humber</t>
  </si>
  <si>
    <t>East Scotland</t>
  </si>
  <si>
    <t>North East Scotland</t>
  </si>
  <si>
    <t>North Scotland</t>
  </si>
  <si>
    <t>South Scotland</t>
  </si>
  <si>
    <t>West Scotland</t>
  </si>
  <si>
    <t>Wales</t>
  </si>
  <si>
    <t>England</t>
  </si>
  <si>
    <t>Scotland</t>
  </si>
  <si>
    <t>Great Britain</t>
  </si>
  <si>
    <t>SE%</t>
  </si>
  <si>
    <t>Yorkshire &amp; Humber</t>
  </si>
  <si>
    <t>Age class (years)</t>
  </si>
  <si>
    <t>FC</t>
  </si>
  <si>
    <t>Private sector</t>
  </si>
  <si>
    <t>Total</t>
  </si>
  <si>
    <t>0-10</t>
  </si>
  <si>
    <t>11-20</t>
  </si>
  <si>
    <t>21-40</t>
  </si>
  <si>
    <t>41-60</t>
  </si>
  <si>
    <t>61-80</t>
  </si>
  <si>
    <t>81-100</t>
  </si>
  <si>
    <t>100+</t>
  </si>
  <si>
    <r>
      <t>volume
(000 m</t>
    </r>
    <r>
      <rPr>
        <vertAlign val="superscript"/>
        <sz val="10"/>
        <color indexed="9"/>
        <rFont val="Verdana"/>
        <family val="2"/>
      </rPr>
      <t>3</t>
    </r>
    <r>
      <rPr>
        <sz val="10"/>
        <color indexed="9"/>
        <rFont val="Verdana"/>
        <family val="2"/>
      </rPr>
      <t xml:space="preserve"> obs)</t>
    </r>
  </si>
  <si>
    <t>South East England &amp; London</t>
  </si>
  <si>
    <t>Issued by:</t>
  </si>
  <si>
    <t>National Forest Inventory, Forestry Commission,</t>
  </si>
  <si>
    <t>231 Corstorphine Road, Edinburgh, EH12 7AT</t>
  </si>
  <si>
    <t>Date:</t>
  </si>
  <si>
    <t>Enquiries:</t>
  </si>
  <si>
    <t>NFI@forestry.gsi.gov.uk</t>
  </si>
  <si>
    <t>Statistician:</t>
  </si>
  <si>
    <t>Alan Brewer,</t>
  </si>
  <si>
    <t>alan.brewer@forestry.gsi.gov.uk</t>
  </si>
  <si>
    <t>Website:</t>
  </si>
  <si>
    <t>www.forestry.gov.uk/inventory</t>
  </si>
  <si>
    <t>www.forestry.gov.uk/forecast</t>
  </si>
  <si>
    <t>Summary</t>
  </si>
  <si>
    <t>Contents</t>
  </si>
  <si>
    <t>Approach</t>
  </si>
  <si>
    <t>The approach taken in the derivation and to be used in the interpretation of these results is described in the full suite of 2011 forecast reports which can be found at www.forestry.gov.uk/forecast.</t>
  </si>
  <si>
    <t>Results</t>
  </si>
  <si>
    <t>NFI national reports and papers</t>
  </si>
  <si>
    <t>Glossary</t>
  </si>
  <si>
    <t>The principal themes reported on for the 2011 woodland profile and future forecasts are:</t>
  </si>
  <si>
    <t>GB 2011 preliminary estimates of broadleaved species</t>
  </si>
  <si>
    <t>GB 2011 standing coniferous timber volume</t>
  </si>
  <si>
    <t>UK 25-year forecast of softwood availability</t>
  </si>
  <si>
    <t>GB 25-year forecast of coniferous standing volume and increment</t>
  </si>
  <si>
    <t>Each theme has a series of associated reports, papers and data, tailored for different audiences and uses. All the documents and data can be found on the NFI website www.forestry.gov.uk/inventory.</t>
  </si>
  <si>
    <t>A glossary of terms is presented in the full suite of forecast reports which can be found at www.forestry.gov.uk/forecast.</t>
  </si>
  <si>
    <t>Official Statistics</t>
  </si>
  <si>
    <t>This is an Official Statistics publication. More information about Official Statistics and the UK Statistics Authority is available at www.statisticsauthority.gov.uk</t>
  </si>
  <si>
    <t>National Forest Inventory Statistician: Alan Brewer</t>
  </si>
  <si>
    <r>
      <t xml:space="preserve">This report is an expansion of the </t>
    </r>
    <r>
      <rPr>
        <i/>
        <sz val="11"/>
        <rFont val="Verdana"/>
        <family val="2"/>
      </rPr>
      <t>NFI preliminary estimates of quantities of broadleaved species in British woodlands, with special focus on ash</t>
    </r>
    <r>
      <rPr>
        <sz val="11"/>
        <rFont val="Verdana"/>
        <family val="2"/>
      </rPr>
      <t xml:space="preserve"> report published December 2012 and presents the standing volume of broadleaves by age class by NFI region for Great Britain.</t>
    </r>
  </si>
  <si>
    <t>2011 standing volume</t>
  </si>
  <si>
    <t>Table 1</t>
  </si>
  <si>
    <t>Table 2</t>
  </si>
  <si>
    <t>Table 3</t>
  </si>
  <si>
    <t>Table 4</t>
  </si>
  <si>
    <r>
      <t xml:space="preserve">Refer to the </t>
    </r>
    <r>
      <rPr>
        <i/>
        <sz val="11"/>
        <rFont val="Verdana"/>
        <family val="2"/>
      </rPr>
      <t>Standing timber volume in coniferous trees in Britain</t>
    </r>
    <r>
      <rPr>
        <sz val="11"/>
        <rFont val="Verdana"/>
        <family val="2"/>
      </rPr>
      <t xml:space="preserve"> and </t>
    </r>
    <r>
      <rPr>
        <i/>
        <sz val="11"/>
        <rFont val="Verdana"/>
        <family val="2"/>
      </rPr>
      <t>NFI preliminary estimates of quantities of broadleaved species in British Woodlands with special focus on ash</t>
    </r>
    <r>
      <rPr>
        <sz val="11"/>
        <rFont val="Verdana"/>
        <family val="2"/>
      </rPr>
      <t xml:space="preserve"> reports for a description of the underlying methodologies and interpretation, also for further GB context. See the glossaries in the same reports for definitions of technical terms used, including that of stocked area (which is different to woodland area) and standing volume.</t>
    </r>
  </si>
  <si>
    <t>-</t>
  </si>
  <si>
    <t>Standing volume of broadleaves in woodland in Great Britain</t>
  </si>
  <si>
    <t xml:space="preserve">NFI Report </t>
  </si>
  <si>
    <r>
      <t>In the following tables, estimates and forecasts for the Forestry Commission estate are derived from information recorded in the Forestry Commission’s sub-compartment database, while those for the Private sector are derived from results of the National Forest Inventory field survey. This survey is using a statistically designed sample of all British woodlands and the estimates and forecasts derived from this survey are subject to sampling error. This is expressed in the tables in the form of relative standard errors (</t>
    </r>
    <r>
      <rPr>
        <i/>
        <sz val="11"/>
        <rFont val="Verdana"/>
        <family val="2"/>
      </rPr>
      <t>SE%</t>
    </r>
    <r>
      <rPr>
        <sz val="11"/>
        <rFont val="Verdana"/>
        <family val="2"/>
      </rPr>
      <t>) which shows the size of the sampling error as a proportion of the value of the estimate or forecast. High relative standard errors attached to these estimates and forecasts indicate low accuracy and reliability of the estimated values, which should consequently be viewed with caution. Relative standard errors cannot be calculated for estimates with zero values and are therefore not quoted (indicated with "-") in the tables. See the main forecast reports for further information.</t>
    </r>
  </si>
  <si>
    <t>May 2013</t>
  </si>
  <si>
    <t>Ben Ditchburn, 0131 314 6208</t>
  </si>
  <si>
    <t>Table 5</t>
  </si>
  <si>
    <t>Table 6</t>
  </si>
  <si>
    <t>Table 7</t>
  </si>
  <si>
    <t>Standing volume of all broadleaved species by age class for GB and countries</t>
  </si>
  <si>
    <t>2011 standing volume of all broadleaved species by age class and country</t>
  </si>
  <si>
    <t>Standing volume by principal broadleaved species and age class for GB and countries - all ownerships</t>
  </si>
  <si>
    <t>Standing volume by principal broadleaved species and age class for NFI regions - all ownerships</t>
  </si>
  <si>
    <t>Standing volume by principal broadleaved species and age class for GB and countries - Forestry Commission</t>
  </si>
  <si>
    <t>Standing volume by principal broadleaved species and age class for NFI regions - Forestry Commission</t>
  </si>
  <si>
    <t>All species</t>
  </si>
  <si>
    <t>All broadleaves</t>
  </si>
  <si>
    <t>Standing volume by principal broadleaved species and age class for GB and countries - Private sector</t>
  </si>
  <si>
    <t>Standing volume by principal broadleaved species and age class for NFI regions - Private sector</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</si>
</sst>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
    <numFmt numFmtId="167" formatCode="&quot;$&quot;#,##0_);\(&quot;$&quot;#,##0\)"/>
    <numFmt numFmtId="168" formatCode="&quot;$&quot;#,##0_);[Red]\(&quot;$&quot;#,##0\)"/>
    <numFmt numFmtId="169" formatCode="&quot;$&quot;#,##0.00_);\(&quot;$&quot;#,##0.00\)"/>
    <numFmt numFmtId="170" formatCode="&quot;$&quot;#,##0.00_);[Red]\(&quot;$&quot;#,##0.00\)"/>
    <numFmt numFmtId="171" formatCode="_(&quot;$&quot;* #,##0_);_(&quot;$&quot;* \(#,##0\);_(&quot;$&quot;* &quot;-&quot;_);_(@_)"/>
    <numFmt numFmtId="172" formatCode="_(* #,##0_);_(* \(#,##0\);_(* &quot;-&quot;_);_(@_)"/>
    <numFmt numFmtId="173" formatCode="_(&quot;$&quot;* #,##0.00_);_(&quot;$&quot;* \(#,##0.00\);_(&quot;$&quot;* &quot;-&quot;??_);_(@_)"/>
    <numFmt numFmtId="174" formatCode="_(* #,##0.00_);_(* \(#,##0.00\);_(* &quot;-&quot;??_);_(@_)"/>
    <numFmt numFmtId="175" formatCode="[$-809]dd\ mmmm\ yyyy"/>
    <numFmt numFmtId="176" formatCode="yyyy"/>
    <numFmt numFmtId="177" formatCode="#,###\-"/>
    <numFmt numFmtId="178" formatCode="#,##0\-"/>
    <numFmt numFmtId="179" formatCode="&quot;Yes&quot;;&quot;Yes&quot;;&quot;No&quot;"/>
    <numFmt numFmtId="180" formatCode="&quot;True&quot;;&quot;True&quot;;&quot;False&quot;"/>
    <numFmt numFmtId="181" formatCode="&quot;On&quot;;&quot;On&quot;;&quot;Off&quot;"/>
    <numFmt numFmtId="182" formatCode="[$€-2]\ #,##0.00_);[Red]\([$€-2]\ #,##0.00\)"/>
    <numFmt numFmtId="183" formatCode="0.000"/>
    <numFmt numFmtId="184" formatCode="#,##0.0000"/>
    <numFmt numFmtId="185" formatCode="0.0%"/>
    <numFmt numFmtId="186" formatCode="[$-809]dd\ mmmm\ yyyy;@"/>
  </numFmts>
  <fonts count="23">
    <font>
      <sz val="10"/>
      <name val="Verdana"/>
      <family val="0"/>
    </font>
    <font>
      <sz val="10"/>
      <name val="Century Gothic"/>
      <family val="0"/>
    </font>
    <font>
      <sz val="11"/>
      <color indexed="9"/>
      <name val="Verdana"/>
      <family val="2"/>
    </font>
    <font>
      <sz val="10"/>
      <color indexed="9"/>
      <name val="Verdana"/>
      <family val="2"/>
    </font>
    <font>
      <vertAlign val="superscript"/>
      <sz val="10"/>
      <color indexed="9"/>
      <name val="Verdana"/>
      <family val="2"/>
    </font>
    <font>
      <u val="single"/>
      <sz val="10"/>
      <color indexed="36"/>
      <name val="Verdana"/>
      <family val="0"/>
    </font>
    <font>
      <u val="single"/>
      <sz val="10"/>
      <color indexed="12"/>
      <name val="Verdana"/>
      <family val="0"/>
    </font>
    <font>
      <sz val="8"/>
      <name val="Verdana"/>
      <family val="0"/>
    </font>
    <font>
      <sz val="11"/>
      <name val="Verdana"/>
      <family val="0"/>
    </font>
    <font>
      <b/>
      <sz val="10"/>
      <name val="Verdana"/>
      <family val="2"/>
    </font>
    <font>
      <i/>
      <sz val="10"/>
      <color indexed="9"/>
      <name val="Verdana"/>
      <family val="2"/>
    </font>
    <font>
      <i/>
      <sz val="10"/>
      <name val="Verdana"/>
      <family val="2"/>
    </font>
    <font>
      <b/>
      <i/>
      <sz val="10"/>
      <name val="Verdana"/>
      <family val="2"/>
    </font>
    <font>
      <b/>
      <sz val="8"/>
      <name val="Verdana"/>
      <family val="2"/>
    </font>
    <font>
      <sz val="24"/>
      <color indexed="58"/>
      <name val="Verdana"/>
      <family val="2"/>
    </font>
    <font>
      <i/>
      <sz val="11"/>
      <name val="Verdana"/>
      <family val="2"/>
    </font>
    <font>
      <u val="single"/>
      <sz val="11"/>
      <color indexed="12"/>
      <name val="Verdana"/>
      <family val="0"/>
    </font>
    <font>
      <sz val="36"/>
      <color indexed="60"/>
      <name val="Verdana"/>
      <family val="2"/>
    </font>
    <font>
      <sz val="10"/>
      <color indexed="60"/>
      <name val="Verdana"/>
      <family val="2"/>
    </font>
    <font>
      <sz val="24"/>
      <color indexed="60"/>
      <name val="Verdana"/>
      <family val="2"/>
    </font>
    <font>
      <sz val="18"/>
      <color indexed="60"/>
      <name val="Verdana"/>
      <family val="2"/>
    </font>
    <font>
      <sz val="36"/>
      <color indexed="9"/>
      <name val="Verdana"/>
      <family val="2"/>
    </font>
    <font>
      <i/>
      <sz val="11"/>
      <color indexed="9"/>
      <name val="Verdana"/>
      <family val="2"/>
    </font>
  </fonts>
  <fills count="10">
    <fill>
      <patternFill/>
    </fill>
    <fill>
      <patternFill patternType="gray125"/>
    </fill>
    <fill>
      <patternFill patternType="solid">
        <fgColor indexed="60"/>
        <bgColor indexed="64"/>
      </patternFill>
    </fill>
    <fill>
      <patternFill patternType="solid">
        <fgColor indexed="12"/>
        <bgColor indexed="64"/>
      </patternFill>
    </fill>
    <fill>
      <patternFill patternType="solid">
        <fgColor indexed="10"/>
        <bgColor indexed="64"/>
      </patternFill>
    </fill>
    <fill>
      <patternFill patternType="solid">
        <fgColor indexed="59"/>
        <bgColor indexed="64"/>
      </patternFill>
    </fill>
    <fill>
      <patternFill patternType="solid">
        <fgColor indexed="35"/>
        <bgColor indexed="64"/>
      </patternFill>
    </fill>
    <fill>
      <patternFill patternType="solid">
        <fgColor indexed="22"/>
        <bgColor indexed="64"/>
      </patternFill>
    </fill>
    <fill>
      <patternFill patternType="solid">
        <fgColor indexed="58"/>
        <bgColor indexed="64"/>
      </patternFill>
    </fill>
    <fill>
      <patternFill patternType="solid">
        <fgColor indexed="56"/>
        <bgColor indexed="64"/>
      </patternFill>
    </fill>
  </fills>
  <borders count="18">
    <border>
      <left/>
      <right/>
      <top/>
      <bottom/>
      <diagonal/>
    </border>
    <border>
      <left>
        <color indexed="63"/>
      </left>
      <right>
        <color indexed="63"/>
      </right>
      <top style="medium">
        <color indexed="12"/>
      </top>
      <bottom>
        <color indexed="63"/>
      </bottom>
    </border>
    <border>
      <left>
        <color indexed="63"/>
      </left>
      <right>
        <color indexed="63"/>
      </right>
      <top style="medium">
        <color indexed="10"/>
      </top>
      <bottom>
        <color indexed="63"/>
      </bottom>
    </border>
    <border>
      <left>
        <color indexed="63"/>
      </left>
      <right>
        <color indexed="63"/>
      </right>
      <top style="medium"/>
      <bottom>
        <color indexed="63"/>
      </bottom>
    </border>
    <border>
      <left>
        <color indexed="63"/>
      </left>
      <right>
        <color indexed="63"/>
      </right>
      <top style="medium">
        <color indexed="56"/>
      </top>
      <bottom>
        <color indexed="63"/>
      </bottom>
    </border>
    <border>
      <left>
        <color indexed="63"/>
      </left>
      <right style="thin">
        <color indexed="9"/>
      </right>
      <top>
        <color indexed="63"/>
      </top>
      <bottom style="thin">
        <color indexed="9"/>
      </bottom>
    </border>
    <border>
      <left style="thin">
        <color indexed="9"/>
      </left>
      <right style="thin">
        <color indexed="9"/>
      </right>
      <top>
        <color indexed="63"/>
      </top>
      <bottom>
        <color indexed="63"/>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right style="thin"/>
      <top style="thin"/>
      <bottom style="thin"/>
    </border>
    <border>
      <left>
        <color indexed="63"/>
      </left>
      <right>
        <color indexed="63"/>
      </right>
      <top>
        <color indexed="63"/>
      </top>
      <bottom style="medium">
        <color indexed="57"/>
      </bottom>
    </border>
    <border>
      <left>
        <color indexed="63"/>
      </left>
      <right>
        <color indexed="63"/>
      </right>
      <top>
        <color indexed="63"/>
      </top>
      <bottom style="medium"/>
    </border>
    <border>
      <left>
        <color indexed="63"/>
      </left>
      <right>
        <color indexed="63"/>
      </right>
      <top>
        <color indexed="63"/>
      </top>
      <bottom style="medium">
        <color indexed="60"/>
      </bottom>
    </border>
    <border>
      <left>
        <color indexed="63"/>
      </left>
      <right style="thin">
        <color indexed="9"/>
      </right>
      <top>
        <color indexed="63"/>
      </top>
      <bottom>
        <color indexed="63"/>
      </bottom>
    </border>
    <border>
      <left style="thin">
        <color indexed="9"/>
      </left>
      <right style="thin">
        <color indexed="9"/>
      </right>
      <top>
        <color indexed="63"/>
      </top>
      <bottom style="thin">
        <color indexed="9"/>
      </botto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0" fontId="8"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cellStyleXfs>
  <cellXfs count="132">
    <xf numFmtId="0" fontId="0" fillId="0" borderId="0" xfId="0" applyAlignment="1">
      <alignment/>
    </xf>
    <xf numFmtId="0" fontId="0" fillId="0" borderId="0" xfId="0" applyFont="1" applyBorder="1" applyAlignment="1">
      <alignment/>
    </xf>
    <xf numFmtId="3" fontId="0" fillId="0" borderId="0" xfId="25" applyNumberFormat="1" applyFont="1" applyBorder="1" applyAlignment="1">
      <alignment horizontal="right"/>
      <protection/>
    </xf>
    <xf numFmtId="9" fontId="0" fillId="0" borderId="0" xfId="27" applyNumberFormat="1" applyFont="1" applyBorder="1" applyAlignment="1">
      <alignment horizontal="right"/>
    </xf>
    <xf numFmtId="3" fontId="2" fillId="0" borderId="0" xfId="25" applyNumberFormat="1" applyFont="1" applyFill="1" applyBorder="1">
      <alignment/>
      <protection/>
    </xf>
    <xf numFmtId="0" fontId="2" fillId="2" borderId="0" xfId="0" applyFont="1" applyFill="1" applyAlignment="1">
      <alignment horizontal="centerContinuous"/>
    </xf>
    <xf numFmtId="3" fontId="2" fillId="2" borderId="0" xfId="25" applyNumberFormat="1" applyFont="1" applyFill="1" applyBorder="1" applyAlignment="1">
      <alignment horizontal="center" wrapText="1"/>
      <protection/>
    </xf>
    <xf numFmtId="3" fontId="3" fillId="2" borderId="0" xfId="25" applyNumberFormat="1" applyFont="1" applyFill="1" applyBorder="1" applyAlignment="1">
      <alignment horizontal="center" wrapText="1"/>
      <protection/>
    </xf>
    <xf numFmtId="3" fontId="0" fillId="0" borderId="0" xfId="25" applyNumberFormat="1" applyFont="1" applyFill="1" applyBorder="1" applyAlignment="1">
      <alignment horizontal="right"/>
      <protection/>
    </xf>
    <xf numFmtId="0" fontId="0" fillId="0" borderId="0" xfId="0" applyBorder="1" applyAlignment="1">
      <alignment horizontal="right"/>
    </xf>
    <xf numFmtId="0" fontId="0" fillId="0" borderId="0" xfId="0" applyBorder="1" applyAlignment="1">
      <alignment/>
    </xf>
    <xf numFmtId="0" fontId="0" fillId="0" borderId="0" xfId="0" applyFill="1" applyBorder="1" applyAlignment="1">
      <alignment/>
    </xf>
    <xf numFmtId="3" fontId="2" fillId="2" borderId="0" xfId="25" applyNumberFormat="1" applyFont="1" applyFill="1" applyBorder="1">
      <alignment/>
      <protection/>
    </xf>
    <xf numFmtId="0" fontId="0" fillId="2" borderId="0" xfId="0" applyFill="1" applyBorder="1" applyAlignment="1">
      <alignment horizontal="right"/>
    </xf>
    <xf numFmtId="9" fontId="0" fillId="2" borderId="0" xfId="27" applyFill="1" applyBorder="1" applyAlignment="1">
      <alignment horizontal="right"/>
    </xf>
    <xf numFmtId="3" fontId="0" fillId="0" borderId="0" xfId="0" applyNumberFormat="1" applyBorder="1" applyAlignment="1">
      <alignment horizontal="right"/>
    </xf>
    <xf numFmtId="9" fontId="0" fillId="0" borderId="0" xfId="27" applyBorder="1" applyAlignment="1">
      <alignment horizontal="right"/>
    </xf>
    <xf numFmtId="3" fontId="2" fillId="3" borderId="0" xfId="25" applyNumberFormat="1" applyFont="1" applyFill="1" applyBorder="1">
      <alignment/>
      <protection/>
    </xf>
    <xf numFmtId="0" fontId="0" fillId="3" borderId="0" xfId="0" applyFill="1" applyBorder="1" applyAlignment="1">
      <alignment horizontal="right"/>
    </xf>
    <xf numFmtId="0" fontId="0" fillId="0" borderId="1" xfId="0" applyFont="1" applyBorder="1" applyAlignment="1">
      <alignment/>
    </xf>
    <xf numFmtId="3" fontId="0" fillId="0" borderId="1" xfId="0" applyNumberFormat="1" applyBorder="1" applyAlignment="1">
      <alignment horizontal="right"/>
    </xf>
    <xf numFmtId="3" fontId="2" fillId="4" borderId="0" xfId="25" applyNumberFormat="1" applyFont="1" applyFill="1" applyBorder="1">
      <alignment/>
      <protection/>
    </xf>
    <xf numFmtId="0" fontId="0" fillId="4" borderId="0" xfId="0" applyFill="1" applyBorder="1" applyAlignment="1">
      <alignment horizontal="right"/>
    </xf>
    <xf numFmtId="0" fontId="0" fillId="0" borderId="2" xfId="0" applyBorder="1" applyAlignment="1">
      <alignment/>
    </xf>
    <xf numFmtId="3" fontId="2" fillId="2" borderId="0" xfId="25" applyNumberFormat="1" applyFont="1" applyFill="1" applyBorder="1" applyAlignment="1">
      <alignment horizontal="centerContinuous" wrapText="1"/>
      <protection/>
    </xf>
    <xf numFmtId="0" fontId="0" fillId="0" borderId="3" xfId="0" applyFont="1" applyBorder="1" applyAlignment="1">
      <alignment/>
    </xf>
    <xf numFmtId="3" fontId="0" fillId="0" borderId="3" xfId="0" applyNumberFormat="1" applyBorder="1" applyAlignment="1">
      <alignment horizontal="right"/>
    </xf>
    <xf numFmtId="0" fontId="0" fillId="0" borderId="4" xfId="0" applyBorder="1" applyAlignment="1">
      <alignment/>
    </xf>
    <xf numFmtId="3" fontId="0" fillId="0" borderId="0" xfId="0" applyNumberFormat="1" applyFill="1" applyBorder="1" applyAlignment="1">
      <alignment horizontal="right"/>
    </xf>
    <xf numFmtId="0" fontId="6" fillId="0" borderId="0" xfId="21" applyAlignment="1">
      <alignment/>
    </xf>
    <xf numFmtId="0" fontId="0" fillId="0" borderId="0" xfId="22">
      <alignment/>
      <protection/>
    </xf>
    <xf numFmtId="0" fontId="9" fillId="0" borderId="0" xfId="22" applyFont="1">
      <alignment/>
      <protection/>
    </xf>
    <xf numFmtId="3" fontId="3" fillId="2" borderId="5" xfId="26" applyNumberFormat="1" applyFont="1" applyFill="1" applyBorder="1" applyAlignment="1">
      <alignment horizontal="center" wrapText="1"/>
      <protection/>
    </xf>
    <xf numFmtId="3" fontId="3" fillId="2" borderId="6" xfId="26" applyNumberFormat="1" applyFont="1" applyFill="1" applyBorder="1" applyAlignment="1">
      <alignment horizontal="center" wrapText="1"/>
      <protection/>
    </xf>
    <xf numFmtId="4" fontId="3" fillId="2" borderId="7" xfId="24" applyNumberFormat="1" applyFont="1" applyFill="1" applyBorder="1" applyAlignment="1">
      <alignment horizontal="center" wrapText="1"/>
      <protection/>
    </xf>
    <xf numFmtId="0" fontId="10" fillId="2" borderId="8" xfId="22" applyFont="1" applyFill="1" applyBorder="1" applyAlignment="1">
      <alignment horizontal="right" vertical="center" wrapText="1"/>
      <protection/>
    </xf>
    <xf numFmtId="4" fontId="3" fillId="5" borderId="9" xfId="24" applyNumberFormat="1" applyFont="1" applyFill="1" applyBorder="1" applyAlignment="1">
      <alignment horizontal="left" wrapText="1"/>
      <protection/>
    </xf>
    <xf numFmtId="4" fontId="3" fillId="5" borderId="10" xfId="24" applyNumberFormat="1" applyFont="1" applyFill="1" applyBorder="1" applyAlignment="1">
      <alignment horizontal="right" wrapText="1"/>
      <protection/>
    </xf>
    <xf numFmtId="0" fontId="10" fillId="5" borderId="10" xfId="22" applyFont="1" applyFill="1" applyBorder="1" applyAlignment="1">
      <alignment horizontal="right" vertical="center" wrapText="1"/>
      <protection/>
    </xf>
    <xf numFmtId="4" fontId="3" fillId="5" borderId="11" xfId="24" applyNumberFormat="1" applyFont="1" applyFill="1" applyBorder="1" applyAlignment="1">
      <alignment horizontal="right" wrapText="1"/>
      <protection/>
    </xf>
    <xf numFmtId="0" fontId="0" fillId="6" borderId="7" xfId="22" applyFont="1" applyFill="1" applyBorder="1" applyAlignment="1">
      <alignment horizontal="center"/>
      <protection/>
    </xf>
    <xf numFmtId="3" fontId="0" fillId="6" borderId="7" xfId="26" applyNumberFormat="1" applyFont="1" applyFill="1" applyBorder="1" applyAlignment="1">
      <alignment horizontal="right"/>
      <protection/>
    </xf>
    <xf numFmtId="3" fontId="0" fillId="6" borderId="7" xfId="22" applyNumberFormat="1" applyFill="1" applyBorder="1" applyAlignment="1">
      <alignment horizontal="right"/>
      <protection/>
    </xf>
    <xf numFmtId="3" fontId="11" fillId="6" borderId="7" xfId="27" applyNumberFormat="1" applyFont="1" applyFill="1" applyBorder="1" applyAlignment="1">
      <alignment horizontal="right"/>
    </xf>
    <xf numFmtId="3" fontId="9" fillId="6" borderId="7" xfId="27" applyNumberFormat="1" applyFont="1" applyFill="1" applyBorder="1" applyAlignment="1">
      <alignment horizontal="right"/>
    </xf>
    <xf numFmtId="17" fontId="0" fillId="6" borderId="7" xfId="22" applyNumberFormat="1" applyFont="1" applyFill="1" applyBorder="1" applyAlignment="1" quotePrefix="1">
      <alignment horizontal="center"/>
      <protection/>
    </xf>
    <xf numFmtId="3" fontId="11" fillId="6" borderId="7" xfId="22" applyNumberFormat="1" applyFont="1" applyFill="1" applyBorder="1" applyAlignment="1">
      <alignment horizontal="right"/>
      <protection/>
    </xf>
    <xf numFmtId="0" fontId="9" fillId="7" borderId="7" xfId="22" applyFont="1" applyFill="1" applyBorder="1" applyAlignment="1">
      <alignment horizontal="center"/>
      <protection/>
    </xf>
    <xf numFmtId="3" fontId="9" fillId="7" borderId="7" xfId="22" applyNumberFormat="1" applyFont="1" applyFill="1" applyBorder="1">
      <alignment/>
      <protection/>
    </xf>
    <xf numFmtId="3" fontId="12" fillId="7" borderId="7" xfId="22" applyNumberFormat="1" applyFont="1" applyFill="1" applyBorder="1" applyAlignment="1">
      <alignment horizontal="right"/>
      <protection/>
    </xf>
    <xf numFmtId="0" fontId="3" fillId="8" borderId="0" xfId="22" applyFont="1" applyFill="1" applyBorder="1">
      <alignment/>
      <protection/>
    </xf>
    <xf numFmtId="0" fontId="0" fillId="8" borderId="0" xfId="22" applyFill="1">
      <alignment/>
      <protection/>
    </xf>
    <xf numFmtId="0" fontId="11" fillId="8" borderId="0" xfId="22" applyFont="1" applyFill="1" applyAlignment="1">
      <alignment horizontal="right"/>
      <protection/>
    </xf>
    <xf numFmtId="0" fontId="3" fillId="9" borderId="10" xfId="23" applyFont="1" applyFill="1" applyBorder="1">
      <alignment/>
      <protection/>
    </xf>
    <xf numFmtId="0" fontId="8" fillId="9" borderId="10" xfId="23" applyFill="1" applyBorder="1">
      <alignment/>
      <protection/>
    </xf>
    <xf numFmtId="0" fontId="11" fillId="9" borderId="10" xfId="23" applyFont="1" applyFill="1" applyBorder="1" applyAlignment="1">
      <alignment horizontal="right"/>
      <protection/>
    </xf>
    <xf numFmtId="0" fontId="3" fillId="2" borderId="10" xfId="23" applyFont="1" applyFill="1" applyBorder="1">
      <alignment/>
      <protection/>
    </xf>
    <xf numFmtId="0" fontId="10" fillId="2" borderId="10" xfId="23" applyFont="1" applyFill="1" applyBorder="1" applyAlignment="1">
      <alignment horizontal="right"/>
      <protection/>
    </xf>
    <xf numFmtId="3" fontId="10" fillId="2" borderId="0" xfId="25" applyNumberFormat="1" applyFont="1" applyFill="1" applyBorder="1" applyAlignment="1">
      <alignment horizontal="center" wrapText="1"/>
      <protection/>
    </xf>
    <xf numFmtId="9" fontId="11" fillId="0" borderId="0" xfId="27" applyFont="1" applyBorder="1" applyAlignment="1">
      <alignment horizontal="right"/>
    </xf>
    <xf numFmtId="9" fontId="11" fillId="2" borderId="0" xfId="27" applyFont="1" applyFill="1" applyBorder="1" applyAlignment="1">
      <alignment horizontal="right"/>
    </xf>
    <xf numFmtId="1" fontId="11" fillId="0" borderId="0" xfId="27" applyNumberFormat="1" applyFont="1" applyBorder="1" applyAlignment="1">
      <alignment horizontal="right"/>
    </xf>
    <xf numFmtId="1" fontId="11" fillId="2" borderId="0" xfId="27" applyNumberFormat="1" applyFont="1" applyFill="1" applyBorder="1" applyAlignment="1">
      <alignment horizontal="right"/>
    </xf>
    <xf numFmtId="1" fontId="11" fillId="0" borderId="0" xfId="0" applyNumberFormat="1" applyFont="1" applyBorder="1" applyAlignment="1">
      <alignment horizontal="right"/>
    </xf>
    <xf numFmtId="1" fontId="11" fillId="3" borderId="0" xfId="27" applyNumberFormat="1" applyFont="1" applyFill="1" applyBorder="1" applyAlignment="1">
      <alignment horizontal="right"/>
    </xf>
    <xf numFmtId="1" fontId="11" fillId="0" borderId="1" xfId="0" applyNumberFormat="1" applyFont="1" applyBorder="1" applyAlignment="1">
      <alignment horizontal="right"/>
    </xf>
    <xf numFmtId="1" fontId="11" fillId="0" borderId="0" xfId="0" applyNumberFormat="1" applyFont="1" applyFill="1" applyBorder="1" applyAlignment="1">
      <alignment horizontal="right"/>
    </xf>
    <xf numFmtId="1" fontId="11" fillId="0" borderId="3" xfId="0" applyNumberFormat="1" applyFont="1" applyBorder="1" applyAlignment="1">
      <alignment horizontal="right"/>
    </xf>
    <xf numFmtId="1" fontId="11" fillId="4" borderId="0" xfId="27" applyNumberFormat="1" applyFont="1" applyFill="1" applyBorder="1" applyAlignment="1">
      <alignment horizontal="right"/>
    </xf>
    <xf numFmtId="0" fontId="11" fillId="0" borderId="0" xfId="0" applyFont="1" applyBorder="1" applyAlignment="1">
      <alignment/>
    </xf>
    <xf numFmtId="0" fontId="11" fillId="0" borderId="0" xfId="0" applyFont="1" applyFill="1" applyBorder="1" applyAlignment="1">
      <alignment/>
    </xf>
    <xf numFmtId="0" fontId="13" fillId="0" borderId="0" xfId="0" applyFont="1" applyAlignment="1">
      <alignment vertical="top" wrapText="1"/>
    </xf>
    <xf numFmtId="0" fontId="7" fillId="0" borderId="0" xfId="0" applyFont="1" applyAlignment="1">
      <alignment vertical="top" wrapText="1"/>
    </xf>
    <xf numFmtId="0" fontId="6" fillId="0" borderId="0" xfId="20" applyAlignment="1">
      <alignment vertical="top" wrapText="1"/>
    </xf>
    <xf numFmtId="0" fontId="14" fillId="0" borderId="0" xfId="0" applyFont="1" applyAlignment="1">
      <alignment/>
    </xf>
    <xf numFmtId="0" fontId="8" fillId="0" borderId="0" xfId="0" applyFont="1" applyAlignment="1">
      <alignment/>
    </xf>
    <xf numFmtId="0" fontId="6" fillId="0" borderId="0" xfId="20" applyAlignment="1">
      <alignment/>
    </xf>
    <xf numFmtId="0" fontId="7" fillId="0" borderId="0" xfId="0" applyNumberFormat="1" applyFont="1" applyAlignment="1" quotePrefix="1">
      <alignment vertical="top" wrapText="1"/>
    </xf>
    <xf numFmtId="3" fontId="6" fillId="0" borderId="0" xfId="20" applyNumberFormat="1" applyFill="1" applyBorder="1" applyAlignment="1" quotePrefix="1">
      <alignment horizontal="right"/>
    </xf>
    <xf numFmtId="0" fontId="16" fillId="0" borderId="0" xfId="20" applyFont="1" applyAlignment="1">
      <alignment/>
    </xf>
    <xf numFmtId="0" fontId="19" fillId="0" borderId="0" xfId="0" applyFont="1" applyAlignment="1">
      <alignment/>
    </xf>
    <xf numFmtId="0" fontId="20" fillId="0" borderId="0" xfId="0" applyFont="1" applyAlignment="1">
      <alignment/>
    </xf>
    <xf numFmtId="1" fontId="11" fillId="0" borderId="0" xfId="0" applyNumberFormat="1" applyFont="1" applyAlignment="1">
      <alignment horizontal="right"/>
    </xf>
    <xf numFmtId="0" fontId="0" fillId="0" borderId="3" xfId="0" applyBorder="1" applyAlignment="1">
      <alignment/>
    </xf>
    <xf numFmtId="0" fontId="22" fillId="2" borderId="0" xfId="0" applyFont="1" applyFill="1" applyAlignment="1">
      <alignment horizontal="centerContinuous"/>
    </xf>
    <xf numFmtId="0" fontId="11" fillId="2" borderId="0" xfId="0" applyFont="1" applyFill="1" applyAlignment="1">
      <alignment horizontal="centerContinuous"/>
    </xf>
    <xf numFmtId="0" fontId="11" fillId="0" borderId="3" xfId="0" applyFont="1" applyBorder="1" applyAlignment="1">
      <alignment/>
    </xf>
    <xf numFmtId="3" fontId="11" fillId="0" borderId="0" xfId="0" applyNumberFormat="1" applyFont="1" applyBorder="1" applyAlignment="1">
      <alignment horizontal="right"/>
    </xf>
    <xf numFmtId="0" fontId="11" fillId="0" borderId="4" xfId="0" applyFont="1" applyBorder="1" applyAlignment="1">
      <alignment/>
    </xf>
    <xf numFmtId="0" fontId="11" fillId="0" borderId="0" xfId="0" applyFont="1" applyAlignment="1">
      <alignment/>
    </xf>
    <xf numFmtId="9" fontId="0" fillId="2" borderId="0" xfId="27" applyFill="1" applyBorder="1" applyAlignment="1">
      <alignment horizontal="right"/>
    </xf>
    <xf numFmtId="9" fontId="0" fillId="0" borderId="0" xfId="27" applyBorder="1" applyAlignment="1">
      <alignment horizontal="right"/>
    </xf>
    <xf numFmtId="4" fontId="0" fillId="0" borderId="0" xfId="0" applyNumberFormat="1" applyBorder="1" applyAlignment="1">
      <alignment horizontal="right"/>
    </xf>
    <xf numFmtId="4" fontId="10" fillId="5" borderId="10" xfId="24" applyNumberFormat="1" applyFont="1" applyFill="1" applyBorder="1" applyAlignment="1">
      <alignment horizontal="right" wrapText="1"/>
      <protection/>
    </xf>
    <xf numFmtId="0" fontId="8" fillId="0" borderId="0" xfId="0" applyFont="1" applyAlignment="1">
      <alignment vertical="top" wrapText="1"/>
    </xf>
    <xf numFmtId="0" fontId="6" fillId="0" borderId="12" xfId="20" applyBorder="1" applyAlignment="1">
      <alignment vertical="top" wrapText="1"/>
    </xf>
    <xf numFmtId="0" fontId="8" fillId="0" borderId="12" xfId="0" applyFont="1" applyBorder="1" applyAlignment="1">
      <alignment vertical="top"/>
    </xf>
    <xf numFmtId="4" fontId="2" fillId="5" borderId="10" xfId="24" applyNumberFormat="1" applyFont="1" applyFill="1" applyBorder="1" applyAlignment="1">
      <alignment horizontal="left" wrapText="1"/>
      <protection/>
    </xf>
    <xf numFmtId="0" fontId="0" fillId="0" borderId="0" xfId="0" applyFont="1" applyBorder="1" applyAlignment="1">
      <alignment horizontal="center"/>
    </xf>
    <xf numFmtId="17" fontId="0" fillId="0" borderId="0" xfId="0" applyNumberFormat="1" applyFont="1" applyBorder="1" applyAlignment="1">
      <alignment horizontal="center"/>
    </xf>
    <xf numFmtId="0" fontId="9" fillId="0" borderId="13" xfId="0" applyFont="1" applyBorder="1" applyAlignment="1">
      <alignment horizontal="center"/>
    </xf>
    <xf numFmtId="3" fontId="9" fillId="0" borderId="13" xfId="0" applyNumberFormat="1" applyFont="1" applyBorder="1" applyAlignment="1">
      <alignment horizontal="right"/>
    </xf>
    <xf numFmtId="3" fontId="9" fillId="0" borderId="0" xfId="0" applyNumberFormat="1" applyFont="1" applyBorder="1" applyAlignment="1">
      <alignment horizontal="right"/>
    </xf>
    <xf numFmtId="0" fontId="9" fillId="0" borderId="0" xfId="0" applyFont="1" applyBorder="1" applyAlignment="1">
      <alignment horizontal="center"/>
    </xf>
    <xf numFmtId="0" fontId="0" fillId="0" borderId="0" xfId="0" applyAlignment="1">
      <alignment horizontal="center"/>
    </xf>
    <xf numFmtId="0" fontId="9" fillId="0" borderId="14" xfId="0" applyFont="1" applyBorder="1" applyAlignment="1">
      <alignment horizontal="center"/>
    </xf>
    <xf numFmtId="3" fontId="9" fillId="0" borderId="14" xfId="0" applyNumberFormat="1" applyFont="1" applyBorder="1" applyAlignment="1">
      <alignment horizontal="right"/>
    </xf>
    <xf numFmtId="3" fontId="12" fillId="0" borderId="13" xfId="0" applyNumberFormat="1" applyFont="1" applyBorder="1" applyAlignment="1">
      <alignment horizontal="right"/>
    </xf>
    <xf numFmtId="3" fontId="12" fillId="0" borderId="0" xfId="0" applyNumberFormat="1" applyFont="1" applyBorder="1" applyAlignment="1">
      <alignment horizontal="right"/>
    </xf>
    <xf numFmtId="1" fontId="12" fillId="0" borderId="0" xfId="0" applyNumberFormat="1" applyFont="1" applyBorder="1" applyAlignment="1">
      <alignment horizontal="right"/>
    </xf>
    <xf numFmtId="4" fontId="3" fillId="0" borderId="0" xfId="24" applyNumberFormat="1" applyFont="1" applyFill="1" applyBorder="1" applyAlignment="1">
      <alignment horizontal="right" wrapText="1"/>
      <protection/>
    </xf>
    <xf numFmtId="4" fontId="3" fillId="0" borderId="10" xfId="24" applyNumberFormat="1" applyFont="1" applyFill="1" applyBorder="1" applyAlignment="1">
      <alignment horizontal="right" wrapText="1"/>
      <protection/>
    </xf>
    <xf numFmtId="0" fontId="0" fillId="0" borderId="0" xfId="0" applyFont="1" applyFill="1" applyBorder="1" applyAlignment="1">
      <alignment horizontal="center"/>
    </xf>
    <xf numFmtId="3" fontId="9" fillId="0" borderId="0" xfId="0" applyNumberFormat="1" applyFont="1" applyAlignment="1">
      <alignment/>
    </xf>
    <xf numFmtId="1" fontId="12" fillId="0" borderId="0" xfId="0" applyNumberFormat="1" applyFont="1" applyAlignment="1">
      <alignment/>
    </xf>
    <xf numFmtId="1" fontId="12" fillId="0" borderId="0" xfId="0" applyNumberFormat="1" applyFont="1" applyAlignment="1">
      <alignment horizontal="right"/>
    </xf>
    <xf numFmtId="1" fontId="12" fillId="0" borderId="0" xfId="0" applyNumberFormat="1" applyFont="1" applyAlignment="1">
      <alignment/>
    </xf>
    <xf numFmtId="3" fontId="9" fillId="0" borderId="15" xfId="0" applyNumberFormat="1" applyFont="1" applyBorder="1" applyAlignment="1">
      <alignment/>
    </xf>
    <xf numFmtId="1" fontId="12" fillId="0" borderId="15" xfId="0" applyNumberFormat="1" applyFont="1" applyBorder="1" applyAlignment="1">
      <alignment/>
    </xf>
    <xf numFmtId="1" fontId="12" fillId="0" borderId="15" xfId="0" applyNumberFormat="1" applyFont="1" applyBorder="1" applyAlignment="1">
      <alignment horizontal="right"/>
    </xf>
    <xf numFmtId="1" fontId="12" fillId="0" borderId="15" xfId="0" applyNumberFormat="1" applyFont="1" applyBorder="1" applyAlignment="1">
      <alignment/>
    </xf>
    <xf numFmtId="0" fontId="17" fillId="0" borderId="0" xfId="0" applyFont="1" applyAlignment="1">
      <alignment vertical="center" wrapText="1"/>
    </xf>
    <xf numFmtId="0" fontId="18" fillId="0" borderId="0" xfId="0" applyFont="1" applyAlignment="1">
      <alignment vertical="center" wrapText="1"/>
    </xf>
    <xf numFmtId="0" fontId="21" fillId="2" borderId="0" xfId="0" applyFont="1" applyFill="1" applyAlignment="1">
      <alignment horizontal="right" vertical="center" wrapText="1"/>
    </xf>
    <xf numFmtId="0" fontId="3" fillId="2" borderId="0" xfId="0" applyFont="1" applyFill="1" applyAlignment="1">
      <alignment horizontal="right" vertical="center" wrapText="1"/>
    </xf>
    <xf numFmtId="0" fontId="8" fillId="0" borderId="0" xfId="0" applyFont="1" applyAlignment="1">
      <alignment vertical="top" wrapText="1"/>
    </xf>
    <xf numFmtId="0" fontId="0" fillId="0" borderId="0" xfId="0" applyAlignment="1">
      <alignment vertical="top" wrapText="1"/>
    </xf>
    <xf numFmtId="0" fontId="8" fillId="0" borderId="0" xfId="0" applyFont="1" applyAlignment="1">
      <alignment vertical="top" wrapText="1"/>
    </xf>
    <xf numFmtId="0" fontId="13" fillId="0" borderId="0" xfId="0" applyFont="1" applyAlignment="1">
      <alignment vertical="top" wrapText="1"/>
    </xf>
    <xf numFmtId="3" fontId="3" fillId="2" borderId="16" xfId="26" applyNumberFormat="1" applyFont="1" applyFill="1" applyBorder="1" applyAlignment="1">
      <alignment horizontal="center" vertical="center"/>
      <protection/>
    </xf>
    <xf numFmtId="0" fontId="0" fillId="0" borderId="5" xfId="22" applyFont="1" applyBorder="1" applyAlignment="1">
      <alignment horizontal="center" vertical="center"/>
      <protection/>
    </xf>
    <xf numFmtId="3" fontId="3" fillId="2" borderId="17" xfId="26" applyNumberFormat="1" applyFont="1" applyFill="1" applyBorder="1" applyAlignment="1">
      <alignment horizontal="center"/>
      <protection/>
    </xf>
  </cellXfs>
  <cellStyles count="14">
    <cellStyle name="Normal" xfId="0"/>
    <cellStyle name="Comma" xfId="15"/>
    <cellStyle name="Comma [0]" xfId="16"/>
    <cellStyle name="Currency" xfId="17"/>
    <cellStyle name="Currency [0]" xfId="18"/>
    <cellStyle name="Followed Hyperlink" xfId="19"/>
    <cellStyle name="Hyperlink" xfId="20"/>
    <cellStyle name="Hyperlink_NFI_Prelim_BL_Ash_tables" xfId="21"/>
    <cellStyle name="Normal_Jtest_tables_draft1" xfId="22"/>
    <cellStyle name="Normal_NFI_Prelim_BL_Ash_tables" xfId="23"/>
    <cellStyle name="Normal_PF2005" xfId="24"/>
    <cellStyle name="Normal_SCOTFCST" xfId="25"/>
    <cellStyle name="Normal_SCOTFCST_NFI_Prelim_BL_Ash_tables" xfId="26"/>
    <cellStyle name="Percent"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B2549"/>
      <rgbColor rgb="00FFFF00"/>
      <rgbColor rgb="00FF00FF"/>
      <rgbColor rgb="0000FFFF"/>
      <rgbColor rgb="0080B79E"/>
      <rgbColor rgb="00008000"/>
      <rgbColor rgb="00B6D99F"/>
      <rgbColor rgb="00808000"/>
      <rgbColor rgb="00800080"/>
      <rgbColor rgb="00008080"/>
      <rgbColor rgb="00C0C0C0"/>
      <rgbColor rgb="00808080"/>
      <rgbColor rgb="0076AD1C"/>
      <rgbColor rgb="0095BB56"/>
      <rgbColor rgb="00C7F973"/>
      <rgbColor rgb="00CCFFFF"/>
      <rgbColor rgb="00660066"/>
      <rgbColor rgb="00FF8080"/>
      <rgbColor rgb="000066CC"/>
      <rgbColor rgb="00CCCCFF"/>
      <rgbColor rgb="00808080"/>
      <rgbColor rgb="00999999"/>
      <rgbColor rgb="00CCCCCC"/>
      <rgbColor rgb="00E6E6E6"/>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DA1425"/>
      <rgbColor rgb="00004E2E"/>
      <rgbColor rgb="00163A6F"/>
      <rgbColor rgb="00318C36"/>
      <rgbColor rgb="0005401A"/>
      <rgbColor rgb="00993366"/>
      <rgbColor rgb="008DA6C1"/>
      <rgbColor rgb="00F19698"/>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142875</xdr:rowOff>
    </xdr:from>
    <xdr:to>
      <xdr:col>3</xdr:col>
      <xdr:colOff>400050</xdr:colOff>
      <xdr:row>4</xdr:row>
      <xdr:rowOff>85725</xdr:rowOff>
    </xdr:to>
    <xdr:pic>
      <xdr:nvPicPr>
        <xdr:cNvPr id="1" name="Picture 2"/>
        <xdr:cNvPicPr preferRelativeResize="1">
          <a:picLocks noChangeAspect="1"/>
        </xdr:cNvPicPr>
      </xdr:nvPicPr>
      <xdr:blipFill>
        <a:blip r:embed="rId1">
          <a:clrChange>
            <a:clrFrom>
              <a:srgbClr val="254F01"/>
            </a:clrFrom>
            <a:clrTo>
              <a:srgbClr val="254F01">
                <a:alpha val="0"/>
              </a:srgbClr>
            </a:clrTo>
          </a:clrChange>
        </a:blip>
        <a:stretch>
          <a:fillRect/>
        </a:stretch>
      </xdr:blipFill>
      <xdr:spPr>
        <a:xfrm>
          <a:off x="190500" y="142875"/>
          <a:ext cx="6448425" cy="1285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orestry.gov.uk/forecast" TargetMode="External" /><Relationship Id="rId2" Type="http://schemas.openxmlformats.org/officeDocument/2006/relationships/hyperlink" Target="http://www.forestry.gov.uk/inventory"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S97"/>
  <sheetViews>
    <sheetView showGridLines="0" tabSelected="1" workbookViewId="0" topLeftCell="A1">
      <selection activeCell="A1" sqref="A1"/>
    </sheetView>
  </sheetViews>
  <sheetFormatPr defaultColWidth="9.00390625" defaultRowHeight="12.75"/>
  <cols>
    <col min="1" max="1" width="5.625" style="0" customWidth="1"/>
    <col min="2" max="2" width="10.625" style="0" customWidth="1"/>
    <col min="3" max="3" width="65.625" style="0" customWidth="1"/>
    <col min="4" max="4" width="5.625" style="0" customWidth="1"/>
  </cols>
  <sheetData>
    <row r="1" ht="12" customHeight="1"/>
    <row r="2" spans="2:3" ht="69.75" customHeight="1">
      <c r="B2" s="123" t="s">
        <v>90</v>
      </c>
      <c r="C2" s="124"/>
    </row>
    <row r="3" ht="12" customHeight="1"/>
    <row r="4" ht="12" customHeight="1"/>
    <row r="5" ht="12" customHeight="1"/>
    <row r="6" ht="12" customHeight="1"/>
    <row r="7" spans="2:3" ht="180" customHeight="1">
      <c r="B7" s="121" t="s">
        <v>89</v>
      </c>
      <c r="C7" s="122"/>
    </row>
    <row r="8" ht="12" customHeight="1"/>
    <row r="9" ht="12" customHeight="1"/>
    <row r="10" ht="12" customHeight="1"/>
    <row r="11" ht="12" customHeight="1"/>
    <row r="12" ht="12" customHeight="1"/>
    <row r="13" spans="2:3" ht="12.75">
      <c r="B13" s="128" t="s">
        <v>52</v>
      </c>
      <c r="C13" s="72" t="s">
        <v>53</v>
      </c>
    </row>
    <row r="14" spans="2:3" ht="12.75">
      <c r="B14" s="128"/>
      <c r="C14" s="72" t="s">
        <v>54</v>
      </c>
    </row>
    <row r="15" spans="2:3" ht="12.75">
      <c r="B15" s="71" t="s">
        <v>55</v>
      </c>
      <c r="C15" s="77" t="s">
        <v>92</v>
      </c>
    </row>
    <row r="16" spans="2:3" ht="12.75">
      <c r="B16" s="128" t="s">
        <v>56</v>
      </c>
      <c r="C16" s="72" t="s">
        <v>93</v>
      </c>
    </row>
    <row r="17" spans="2:3" ht="12.75">
      <c r="B17" s="128"/>
      <c r="C17" s="72" t="s">
        <v>57</v>
      </c>
    </row>
    <row r="18" spans="2:3" ht="12.75">
      <c r="B18" s="128" t="s">
        <v>58</v>
      </c>
      <c r="C18" s="72" t="s">
        <v>59</v>
      </c>
    </row>
    <row r="19" spans="2:3" ht="12.75">
      <c r="B19" s="128"/>
      <c r="C19" s="72" t="s">
        <v>60</v>
      </c>
    </row>
    <row r="20" spans="2:3" ht="12.75">
      <c r="B20" s="128" t="s">
        <v>61</v>
      </c>
      <c r="C20" s="73" t="s">
        <v>62</v>
      </c>
    </row>
    <row r="21" spans="2:3" ht="12.75">
      <c r="B21" s="128"/>
      <c r="C21" s="73" t="s">
        <v>63</v>
      </c>
    </row>
    <row r="22" ht="12" customHeight="1"/>
    <row r="23" ht="12" customHeight="1"/>
    <row r="24" ht="12" customHeight="1"/>
    <row r="25" ht="12" customHeight="1"/>
    <row r="26" ht="12" customHeight="1"/>
    <row r="27" ht="30" customHeight="1">
      <c r="B27" s="80" t="s">
        <v>64</v>
      </c>
    </row>
    <row r="28" ht="12" customHeight="1"/>
    <row r="29" spans="2:3" ht="66.75" customHeight="1">
      <c r="B29" s="125" t="s">
        <v>81</v>
      </c>
      <c r="C29" s="126"/>
    </row>
    <row r="30" ht="12" customHeight="1"/>
    <row r="31" ht="12" customHeight="1"/>
    <row r="32" ht="12" customHeight="1"/>
    <row r="33" ht="12" customHeight="1"/>
    <row r="34" ht="30" customHeight="1">
      <c r="B34" s="80" t="s">
        <v>65</v>
      </c>
    </row>
    <row r="35" ht="12" customHeight="1"/>
    <row r="36" ht="14.25">
      <c r="B36" s="79" t="s">
        <v>66</v>
      </c>
    </row>
    <row r="37" ht="14.25">
      <c r="B37" s="79" t="s">
        <v>68</v>
      </c>
    </row>
    <row r="38" ht="14.25">
      <c r="B38" s="79" t="s">
        <v>69</v>
      </c>
    </row>
    <row r="39" ht="14.25">
      <c r="B39" s="79" t="s">
        <v>70</v>
      </c>
    </row>
    <row r="40" ht="12" customHeight="1"/>
    <row r="41" ht="12" customHeight="1"/>
    <row r="42" ht="30" customHeight="1">
      <c r="B42" s="80" t="s">
        <v>66</v>
      </c>
    </row>
    <row r="43" ht="12" customHeight="1"/>
    <row r="44" spans="2:3" ht="45" customHeight="1">
      <c r="B44" s="127" t="s">
        <v>67</v>
      </c>
      <c r="C44" s="127"/>
    </row>
    <row r="45" ht="12" customHeight="1">
      <c r="B45" s="75"/>
    </row>
    <row r="46" ht="12" customHeight="1">
      <c r="B46" s="75"/>
    </row>
    <row r="47" ht="29.25" customHeight="1">
      <c r="B47" s="80" t="s">
        <v>68</v>
      </c>
    </row>
    <row r="48" ht="12" customHeight="1">
      <c r="B48" s="75"/>
    </row>
    <row r="49" spans="2:3" ht="189" customHeight="1">
      <c r="B49" s="125" t="s">
        <v>91</v>
      </c>
      <c r="C49" s="126"/>
    </row>
    <row r="50" ht="12" customHeight="1">
      <c r="B50" s="75"/>
    </row>
    <row r="51" ht="12" customHeight="1">
      <c r="B51" s="75"/>
    </row>
    <row r="52" ht="22.5">
      <c r="B52" s="81" t="s">
        <v>82</v>
      </c>
    </row>
    <row r="53" ht="12" customHeight="1">
      <c r="B53" s="75"/>
    </row>
    <row r="54" spans="2:3" ht="91.5" customHeight="1">
      <c r="B54" s="125" t="s">
        <v>87</v>
      </c>
      <c r="C54" s="126"/>
    </row>
    <row r="55" ht="12" customHeight="1"/>
    <row r="56" spans="2:3" ht="15" customHeight="1">
      <c r="B56" s="96" t="s">
        <v>83</v>
      </c>
      <c r="C56" s="95" t="s">
        <v>98</v>
      </c>
    </row>
    <row r="57" spans="2:3" ht="30" customHeight="1">
      <c r="B57" s="96" t="s">
        <v>84</v>
      </c>
      <c r="C57" s="95" t="s">
        <v>99</v>
      </c>
    </row>
    <row r="58" spans="2:3" ht="30" customHeight="1">
      <c r="B58" s="96" t="s">
        <v>85</v>
      </c>
      <c r="C58" s="95" t="s">
        <v>100</v>
      </c>
    </row>
    <row r="59" spans="2:3" ht="30" customHeight="1">
      <c r="B59" s="96" t="s">
        <v>86</v>
      </c>
      <c r="C59" s="95" t="s">
        <v>101</v>
      </c>
    </row>
    <row r="60" spans="2:3" ht="30" customHeight="1">
      <c r="B60" s="96" t="s">
        <v>94</v>
      </c>
      <c r="C60" s="95" t="s">
        <v>102</v>
      </c>
    </row>
    <row r="61" spans="2:3" ht="30" customHeight="1">
      <c r="B61" s="96" t="s">
        <v>95</v>
      </c>
      <c r="C61" s="95" t="s">
        <v>105</v>
      </c>
    </row>
    <row r="62" spans="2:3" ht="30" customHeight="1">
      <c r="B62" s="96" t="s">
        <v>96</v>
      </c>
      <c r="C62" s="95" t="s">
        <v>106</v>
      </c>
    </row>
    <row r="63" ht="12" customHeight="1">
      <c r="B63" s="75"/>
    </row>
    <row r="64" ht="12" customHeight="1">
      <c r="B64" s="75"/>
    </row>
    <row r="65" ht="30" customHeight="1">
      <c r="B65" s="80" t="s">
        <v>69</v>
      </c>
    </row>
    <row r="66" ht="12" customHeight="1">
      <c r="B66" s="75"/>
    </row>
    <row r="67" spans="2:3" ht="15" customHeight="1">
      <c r="B67" s="125" t="s">
        <v>71</v>
      </c>
      <c r="C67" s="126"/>
    </row>
    <row r="68" ht="15" customHeight="1">
      <c r="C68" s="94" t="s">
        <v>72</v>
      </c>
    </row>
    <row r="69" ht="15" customHeight="1">
      <c r="C69" s="94" t="s">
        <v>73</v>
      </c>
    </row>
    <row r="70" spans="3:19" ht="15" customHeight="1">
      <c r="C70" s="94" t="s">
        <v>74</v>
      </c>
      <c r="Q70" s="76"/>
      <c r="S70" s="76"/>
    </row>
    <row r="71" spans="3:19" ht="15" customHeight="1">
      <c r="C71" s="94" t="s">
        <v>75</v>
      </c>
      <c r="Q71" s="76"/>
      <c r="S71" s="76"/>
    </row>
    <row r="72" spans="2:18" ht="12" customHeight="1">
      <c r="B72" s="75"/>
      <c r="P72" s="76"/>
      <c r="R72" s="76"/>
    </row>
    <row r="73" spans="2:18" ht="48" customHeight="1">
      <c r="B73" s="127" t="s">
        <v>76</v>
      </c>
      <c r="C73" s="126"/>
      <c r="P73" s="76"/>
      <c r="R73" s="76"/>
    </row>
    <row r="74" ht="12" customHeight="1">
      <c r="B74" s="75"/>
    </row>
    <row r="75" ht="12" customHeight="1">
      <c r="B75" s="75"/>
    </row>
    <row r="76" ht="30" customHeight="1">
      <c r="B76" s="80" t="s">
        <v>70</v>
      </c>
    </row>
    <row r="77" ht="12" customHeight="1">
      <c r="B77" s="74"/>
    </row>
    <row r="78" spans="2:3" ht="32.25" customHeight="1">
      <c r="B78" s="127" t="s">
        <v>77</v>
      </c>
      <c r="C78" s="126"/>
    </row>
    <row r="79" ht="12" customHeight="1">
      <c r="B79" s="75"/>
    </row>
    <row r="80" ht="12" customHeight="1">
      <c r="B80" s="75"/>
    </row>
    <row r="81" ht="12" customHeight="1">
      <c r="B81" s="75"/>
    </row>
    <row r="82" ht="12" customHeight="1">
      <c r="B82" s="75"/>
    </row>
    <row r="83" ht="12" customHeight="1">
      <c r="B83" s="75"/>
    </row>
    <row r="84" ht="12" customHeight="1">
      <c r="B84" s="75"/>
    </row>
    <row r="85" ht="12" customHeight="1">
      <c r="B85" s="75"/>
    </row>
    <row r="86" ht="12" customHeight="1">
      <c r="B86" s="75"/>
    </row>
    <row r="87" ht="12" customHeight="1">
      <c r="B87" s="75"/>
    </row>
    <row r="88" ht="12" customHeight="1">
      <c r="B88" s="75"/>
    </row>
    <row r="89" ht="12" customHeight="1">
      <c r="B89" s="75"/>
    </row>
    <row r="90" ht="12" customHeight="1">
      <c r="B90" s="75"/>
    </row>
    <row r="91" ht="22.5" customHeight="1">
      <c r="B91" s="81" t="s">
        <v>78</v>
      </c>
    </row>
    <row r="92" ht="12" customHeight="1">
      <c r="B92" s="75"/>
    </row>
    <row r="93" spans="2:3" ht="33" customHeight="1">
      <c r="B93" s="127" t="s">
        <v>79</v>
      </c>
      <c r="C93" s="126"/>
    </row>
    <row r="94" ht="12" customHeight="1">
      <c r="B94" s="75"/>
    </row>
    <row r="95" ht="15" customHeight="1">
      <c r="B95" s="75" t="s">
        <v>80</v>
      </c>
    </row>
    <row r="96" ht="14.25">
      <c r="B96" s="75"/>
    </row>
    <row r="97" ht="14.25">
      <c r="B97" s="75"/>
    </row>
  </sheetData>
  <mergeCells count="14">
    <mergeCell ref="B49:C49"/>
    <mergeCell ref="B54:C54"/>
    <mergeCell ref="B93:C93"/>
    <mergeCell ref="B73:C73"/>
    <mergeCell ref="B78:C78"/>
    <mergeCell ref="B67:C67"/>
    <mergeCell ref="B7:C7"/>
    <mergeCell ref="B2:C2"/>
    <mergeCell ref="B29:C29"/>
    <mergeCell ref="B44:C44"/>
    <mergeCell ref="B13:B14"/>
    <mergeCell ref="B16:B17"/>
    <mergeCell ref="B18:B19"/>
    <mergeCell ref="B20:B21"/>
  </mergeCells>
  <hyperlinks>
    <hyperlink ref="C21" r:id="rId1" display="http://www.forestry.gov.uk/forecast"/>
    <hyperlink ref="B36" location="Approach" display="Approach"/>
    <hyperlink ref="B37" location="Results" display="Results"/>
    <hyperlink ref="B38" location="NFI_national_reports_and_papers" display="NFI national reports and papers"/>
    <hyperlink ref="B39" location="Glossary" display="Glossary"/>
    <hyperlink ref="C20" r:id="rId2" display="http://www.forestry.gov.uk/inventory"/>
    <hyperlink ref="C56" location="Table1" display="2011 standing volume of all broadleaved species by age class and country"/>
    <hyperlink ref="C57" location="Table2" display="Standing volume by principal broadleaved species and age class for GB and countries - all ownerships"/>
    <hyperlink ref="C58" location="Table3" display="Standing volume by principal broadleaved species and age class for NFI regions - all ownerships"/>
    <hyperlink ref="C59" location="Table4" display="Standing volume by principal broadleaved species and age class for GB and countries - Forestry Commission"/>
    <hyperlink ref="C60" location="Table5" display="Standing volume by principal broadleaved species and age class for NFI regions - Forestry Commission"/>
    <hyperlink ref="C61" location="Table6" display="Standing volume by principal broadleaved species and age class for GB and countries - Private sector"/>
    <hyperlink ref="C62" location="Table7" display="Standing volume by principal broadleaved species and age class for NFI regions - Private sector"/>
  </hyperlinks>
  <printOptions/>
  <pageMargins left="0.1968503937007874" right="0.1968503937007874" top="0.7874015748031497" bottom="0.7874015748031497" header="0.5118110236220472" footer="0.5118110236220472"/>
  <pageSetup fitToHeight="2" horizontalDpi="600" verticalDpi="600" orientation="portrait" paperSize="9" r:id="rId4"/>
  <headerFooter alignWithMargins="0">
    <oddFooter>&amp;CPage &amp;P</oddFooter>
  </headerFooter>
  <drawing r:id="rId3"/>
</worksheet>
</file>

<file path=xl/worksheets/sheet2.xml><?xml version="1.0" encoding="utf-8"?>
<worksheet xmlns="http://schemas.openxmlformats.org/spreadsheetml/2006/main" xmlns:r="http://schemas.openxmlformats.org/officeDocument/2006/relationships">
  <dimension ref="A1:F42"/>
  <sheetViews>
    <sheetView workbookViewId="0" topLeftCell="A1">
      <selection activeCell="A1" sqref="A1"/>
    </sheetView>
  </sheetViews>
  <sheetFormatPr defaultColWidth="9.00390625" defaultRowHeight="12.75"/>
  <cols>
    <col min="1" max="1" width="11.00390625" style="30" customWidth="1"/>
    <col min="2" max="2" width="16.00390625" style="30" bestFit="1" customWidth="1"/>
    <col min="3" max="4" width="12.625" style="30" customWidth="1"/>
    <col min="5" max="5" width="8.25390625" style="30" customWidth="1"/>
    <col min="6" max="6" width="12.625" style="30" customWidth="1"/>
    <col min="7" max="16384" width="11.00390625" style="30" customWidth="1"/>
  </cols>
  <sheetData>
    <row r="1" ht="12.75">
      <c r="A1" s="29"/>
    </row>
    <row r="3" ht="12.75">
      <c r="B3" s="31" t="s">
        <v>97</v>
      </c>
    </row>
    <row r="5" spans="2:6" ht="12.75">
      <c r="B5" s="129" t="s">
        <v>39</v>
      </c>
      <c r="C5" s="32" t="s">
        <v>40</v>
      </c>
      <c r="D5" s="131" t="s">
        <v>41</v>
      </c>
      <c r="E5" s="131"/>
      <c r="F5" s="33" t="s">
        <v>42</v>
      </c>
    </row>
    <row r="6" spans="2:6" ht="28.5" customHeight="1">
      <c r="B6" s="130"/>
      <c r="C6" s="34" t="s">
        <v>50</v>
      </c>
      <c r="D6" s="34" t="s">
        <v>50</v>
      </c>
      <c r="E6" s="35" t="s">
        <v>37</v>
      </c>
      <c r="F6" s="34" t="s">
        <v>50</v>
      </c>
    </row>
    <row r="7" spans="2:6" ht="12.75">
      <c r="B7" s="36" t="s">
        <v>34</v>
      </c>
      <c r="C7" s="37"/>
      <c r="D7" s="37"/>
      <c r="E7" s="38"/>
      <c r="F7" s="39"/>
    </row>
    <row r="8" spans="2:6" ht="12.75">
      <c r="B8" s="40" t="s">
        <v>43</v>
      </c>
      <c r="C8" s="41">
        <v>0.316</v>
      </c>
      <c r="D8" s="42">
        <v>111.774</v>
      </c>
      <c r="E8" s="43">
        <v>28.50312390047143</v>
      </c>
      <c r="F8" s="44">
        <v>112.09</v>
      </c>
    </row>
    <row r="9" spans="2:6" ht="12.75">
      <c r="B9" s="45" t="s">
        <v>44</v>
      </c>
      <c r="C9" s="41">
        <v>46.326</v>
      </c>
      <c r="D9" s="42">
        <v>4210.121</v>
      </c>
      <c r="E9" s="43">
        <v>6.683971882981206</v>
      </c>
      <c r="F9" s="44">
        <v>4256.447</v>
      </c>
    </row>
    <row r="10" spans="2:6" ht="12.75">
      <c r="B10" s="40" t="s">
        <v>45</v>
      </c>
      <c r="C10" s="41">
        <v>295.57</v>
      </c>
      <c r="D10" s="42">
        <v>21883.929</v>
      </c>
      <c r="E10" s="43">
        <v>4.494565766830389</v>
      </c>
      <c r="F10" s="44">
        <v>22179.499</v>
      </c>
    </row>
    <row r="11" spans="2:6" ht="12.75">
      <c r="B11" s="40" t="s">
        <v>46</v>
      </c>
      <c r="C11" s="41">
        <v>1826.706</v>
      </c>
      <c r="D11" s="42">
        <v>35917.13</v>
      </c>
      <c r="E11" s="43">
        <v>4.896534047649573</v>
      </c>
      <c r="F11" s="44">
        <v>37743.835999999996</v>
      </c>
    </row>
    <row r="12" spans="2:6" ht="12.75">
      <c r="B12" s="40" t="s">
        <v>47</v>
      </c>
      <c r="C12" s="41">
        <v>2158.166</v>
      </c>
      <c r="D12" s="42">
        <v>45504.385</v>
      </c>
      <c r="E12" s="43">
        <v>5.267789975470306</v>
      </c>
      <c r="F12" s="44">
        <v>47662.551</v>
      </c>
    </row>
    <row r="13" spans="2:6" ht="12.75">
      <c r="B13" s="40" t="s">
        <v>48</v>
      </c>
      <c r="C13" s="41">
        <v>734.392</v>
      </c>
      <c r="D13" s="42">
        <v>34676.875</v>
      </c>
      <c r="E13" s="43">
        <v>6.958199127413549</v>
      </c>
      <c r="F13" s="44">
        <v>35411.267</v>
      </c>
    </row>
    <row r="14" spans="2:6" ht="12.75">
      <c r="B14" s="40" t="s">
        <v>49</v>
      </c>
      <c r="C14" s="41">
        <v>3085.528</v>
      </c>
      <c r="D14" s="42">
        <v>31314.912</v>
      </c>
      <c r="E14" s="46">
        <v>7.335436125159696</v>
      </c>
      <c r="F14" s="44">
        <v>34400.44</v>
      </c>
    </row>
    <row r="15" spans="2:6" ht="12.75">
      <c r="B15" s="47" t="s">
        <v>42</v>
      </c>
      <c r="C15" s="48">
        <v>8147.002</v>
      </c>
      <c r="D15" s="48">
        <v>173619.123</v>
      </c>
      <c r="E15" s="49">
        <v>2.176745819884868</v>
      </c>
      <c r="F15" s="48">
        <v>181766.125</v>
      </c>
    </row>
    <row r="16" spans="2:6" ht="12.75">
      <c r="B16" s="50" t="s">
        <v>35</v>
      </c>
      <c r="C16" s="51"/>
      <c r="D16" s="51"/>
      <c r="E16" s="52"/>
      <c r="F16" s="51"/>
    </row>
    <row r="17" spans="2:6" ht="12.75">
      <c r="B17" s="40" t="s">
        <v>43</v>
      </c>
      <c r="C17" s="41">
        <v>0.196</v>
      </c>
      <c r="D17" s="42">
        <v>8.025</v>
      </c>
      <c r="E17" s="43">
        <v>22.767958345043276</v>
      </c>
      <c r="F17" s="44">
        <v>8.221</v>
      </c>
    </row>
    <row r="18" spans="2:6" ht="12.75">
      <c r="B18" s="45" t="s">
        <v>44</v>
      </c>
      <c r="C18" s="41">
        <v>43.404</v>
      </c>
      <c r="D18" s="42">
        <v>520.043</v>
      </c>
      <c r="E18" s="43">
        <v>17.520343628171936</v>
      </c>
      <c r="F18" s="44">
        <v>563.447</v>
      </c>
    </row>
    <row r="19" spans="2:6" ht="12.75">
      <c r="B19" s="40" t="s">
        <v>45</v>
      </c>
      <c r="C19" s="41">
        <v>271.785</v>
      </c>
      <c r="D19" s="42">
        <v>6890.2</v>
      </c>
      <c r="E19" s="43">
        <v>8.607479459892243</v>
      </c>
      <c r="F19" s="44">
        <v>7161.985</v>
      </c>
    </row>
    <row r="20" spans="2:6" ht="12.75">
      <c r="B20" s="40" t="s">
        <v>46</v>
      </c>
      <c r="C20" s="41">
        <v>558.905</v>
      </c>
      <c r="D20" s="42">
        <v>11456.131</v>
      </c>
      <c r="E20" s="43">
        <v>10.263307747991764</v>
      </c>
      <c r="F20" s="44">
        <v>12015.036</v>
      </c>
    </row>
    <row r="21" spans="2:6" ht="12.75">
      <c r="B21" s="40" t="s">
        <v>47</v>
      </c>
      <c r="C21" s="41">
        <v>729.957</v>
      </c>
      <c r="D21" s="42">
        <v>6327.963</v>
      </c>
      <c r="E21" s="43">
        <v>17.745887069292877</v>
      </c>
      <c r="F21" s="44">
        <v>7057.92</v>
      </c>
    </row>
    <row r="22" spans="2:6" ht="12.75">
      <c r="B22" s="40" t="s">
        <v>48</v>
      </c>
      <c r="C22" s="41">
        <v>427.147</v>
      </c>
      <c r="D22" s="42">
        <v>3631.181</v>
      </c>
      <c r="E22" s="43">
        <v>25.781588983731353</v>
      </c>
      <c r="F22" s="44">
        <v>4058.328</v>
      </c>
    </row>
    <row r="23" spans="2:6" ht="12.75">
      <c r="B23" s="40" t="s">
        <v>49</v>
      </c>
      <c r="C23" s="41">
        <v>1118.482</v>
      </c>
      <c r="D23" s="42">
        <v>2062.593</v>
      </c>
      <c r="E23" s="46">
        <v>22.626329613719516</v>
      </c>
      <c r="F23" s="44">
        <v>3181.075</v>
      </c>
    </row>
    <row r="24" spans="2:6" ht="12.75">
      <c r="B24" s="47" t="s">
        <v>42</v>
      </c>
      <c r="C24" s="48">
        <v>3149.877</v>
      </c>
      <c r="D24" s="48">
        <v>30896.133</v>
      </c>
      <c r="E24" s="49">
        <v>5.896178826472501</v>
      </c>
      <c r="F24" s="48">
        <v>34046.01</v>
      </c>
    </row>
    <row r="25" spans="2:6" ht="14.25">
      <c r="B25" s="53" t="s">
        <v>33</v>
      </c>
      <c r="C25" s="54"/>
      <c r="D25" s="54"/>
      <c r="E25" s="55"/>
      <c r="F25" s="54"/>
    </row>
    <row r="26" spans="2:6" ht="12.75">
      <c r="B26" s="40" t="s">
        <v>43</v>
      </c>
      <c r="C26" s="41">
        <v>0.275</v>
      </c>
      <c r="D26" s="42">
        <v>28.039</v>
      </c>
      <c r="E26" s="43">
        <v>32.95</v>
      </c>
      <c r="F26" s="44">
        <v>28.314</v>
      </c>
    </row>
    <row r="27" spans="2:6" ht="12.75">
      <c r="B27" s="45" t="s">
        <v>44</v>
      </c>
      <c r="C27" s="41">
        <v>18.888</v>
      </c>
      <c r="D27" s="42">
        <v>599.192</v>
      </c>
      <c r="E27" s="43">
        <v>17.6</v>
      </c>
      <c r="F27" s="44">
        <v>618.08</v>
      </c>
    </row>
    <row r="28" spans="2:6" ht="12.75">
      <c r="B28" s="40" t="s">
        <v>45</v>
      </c>
      <c r="C28" s="41">
        <v>113.908</v>
      </c>
      <c r="D28" s="42">
        <v>3542.165</v>
      </c>
      <c r="E28" s="43">
        <v>14.517202244442698</v>
      </c>
      <c r="F28" s="44">
        <v>3656.073</v>
      </c>
    </row>
    <row r="29" spans="2:6" ht="12.75">
      <c r="B29" s="40" t="s">
        <v>46</v>
      </c>
      <c r="C29" s="41">
        <v>400.737</v>
      </c>
      <c r="D29" s="42">
        <v>3728.386</v>
      </c>
      <c r="E29" s="43">
        <v>13.898276486030618</v>
      </c>
      <c r="F29" s="44">
        <v>4129.123</v>
      </c>
    </row>
    <row r="30" spans="2:6" ht="12.75">
      <c r="B30" s="40" t="s">
        <v>47</v>
      </c>
      <c r="C30" s="41">
        <v>335.187</v>
      </c>
      <c r="D30" s="42">
        <v>3545.395</v>
      </c>
      <c r="E30" s="43">
        <v>19.78</v>
      </c>
      <c r="F30" s="44">
        <v>3880.582</v>
      </c>
    </row>
    <row r="31" spans="2:6" ht="12.75">
      <c r="B31" s="40" t="s">
        <v>48</v>
      </c>
      <c r="C31" s="41">
        <v>161.296</v>
      </c>
      <c r="D31" s="42">
        <v>4157.407</v>
      </c>
      <c r="E31" s="43">
        <v>19.57</v>
      </c>
      <c r="F31" s="44">
        <v>4318.703</v>
      </c>
    </row>
    <row r="32" spans="2:6" ht="12.75">
      <c r="B32" s="40" t="s">
        <v>49</v>
      </c>
      <c r="C32" s="41">
        <v>377.453</v>
      </c>
      <c r="D32" s="42">
        <v>6944.721</v>
      </c>
      <c r="E32" s="46">
        <v>19.63166651740203</v>
      </c>
      <c r="F32" s="44">
        <v>7322.173999999999</v>
      </c>
    </row>
    <row r="33" spans="2:6" ht="12.75">
      <c r="B33" s="47" t="s">
        <v>42</v>
      </c>
      <c r="C33" s="48">
        <v>1407.743</v>
      </c>
      <c r="D33" s="48">
        <v>22545.306</v>
      </c>
      <c r="E33" s="49">
        <v>6.97</v>
      </c>
      <c r="F33" s="48">
        <v>23953.049</v>
      </c>
    </row>
    <row r="34" spans="2:6" ht="12.75">
      <c r="B34" s="56" t="s">
        <v>36</v>
      </c>
      <c r="C34" s="56"/>
      <c r="D34" s="56"/>
      <c r="E34" s="57"/>
      <c r="F34" s="56"/>
    </row>
    <row r="35" spans="2:6" ht="12.75">
      <c r="B35" s="40" t="s">
        <v>43</v>
      </c>
      <c r="C35" s="41">
        <v>0.787</v>
      </c>
      <c r="D35" s="42">
        <v>147.838</v>
      </c>
      <c r="E35" s="43">
        <v>22.47183954159741</v>
      </c>
      <c r="F35" s="44">
        <v>148.625</v>
      </c>
    </row>
    <row r="36" spans="2:6" ht="12.75">
      <c r="B36" s="45" t="s">
        <v>44</v>
      </c>
      <c r="C36" s="41">
        <v>108.618</v>
      </c>
      <c r="D36" s="42">
        <v>5329.356</v>
      </c>
      <c r="E36" s="43">
        <v>5.892336147349585</v>
      </c>
      <c r="F36" s="44">
        <v>5437.974</v>
      </c>
    </row>
    <row r="37" spans="2:6" ht="12.75">
      <c r="B37" s="40" t="s">
        <v>45</v>
      </c>
      <c r="C37" s="41">
        <v>681.263</v>
      </c>
      <c r="D37" s="42">
        <v>32316.294</v>
      </c>
      <c r="E37" s="43">
        <v>3.8940533790365355</v>
      </c>
      <c r="F37" s="44">
        <v>32997.557</v>
      </c>
    </row>
    <row r="38" spans="2:6" ht="12.75">
      <c r="B38" s="40" t="s">
        <v>46</v>
      </c>
      <c r="C38" s="41">
        <v>2786.348</v>
      </c>
      <c r="D38" s="42">
        <v>51101.647</v>
      </c>
      <c r="E38" s="43">
        <v>4.262222999055852</v>
      </c>
      <c r="F38" s="44">
        <v>53887.994999999995</v>
      </c>
    </row>
    <row r="39" spans="2:6" ht="12.75">
      <c r="B39" s="40" t="s">
        <v>47</v>
      </c>
      <c r="C39" s="41">
        <v>3223.31</v>
      </c>
      <c r="D39" s="42">
        <v>55377.743</v>
      </c>
      <c r="E39" s="43">
        <v>4.944931198475515</v>
      </c>
      <c r="F39" s="44">
        <v>58601.053</v>
      </c>
    </row>
    <row r="40" spans="2:6" ht="12.75">
      <c r="B40" s="40" t="s">
        <v>48</v>
      </c>
      <c r="C40" s="41">
        <v>1322.835</v>
      </c>
      <c r="D40" s="42">
        <v>42465.463</v>
      </c>
      <c r="E40" s="43">
        <v>6.388733299611188</v>
      </c>
      <c r="F40" s="44">
        <v>43788.298</v>
      </c>
    </row>
    <row r="41" spans="2:6" ht="12.75">
      <c r="B41" s="40" t="s">
        <v>49</v>
      </c>
      <c r="C41" s="41">
        <v>4581.463</v>
      </c>
      <c r="D41" s="42">
        <v>40322.226</v>
      </c>
      <c r="E41" s="46">
        <v>3.5509957409986104</v>
      </c>
      <c r="F41" s="44">
        <v>44903.689</v>
      </c>
    </row>
    <row r="42" spans="2:6" ht="12.75">
      <c r="B42" s="47" t="s">
        <v>42</v>
      </c>
      <c r="C42" s="48">
        <v>12704.622</v>
      </c>
      <c r="D42" s="48">
        <v>227060.562</v>
      </c>
      <c r="E42" s="49">
        <v>1.9849716749397446</v>
      </c>
      <c r="F42" s="48">
        <v>239765.184</v>
      </c>
    </row>
  </sheetData>
  <mergeCells count="2">
    <mergeCell ref="B5:B6"/>
    <mergeCell ref="D5:E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N44"/>
  <sheetViews>
    <sheetView workbookViewId="0" topLeftCell="A1">
      <pane xSplit="1" ySplit="4" topLeftCell="B5" activePane="bottomRight" state="frozen"/>
      <selection pane="topLeft" activeCell="A1" sqref="A1"/>
      <selection pane="topRight" activeCell="B1" sqref="B1"/>
      <selection pane="bottomLeft" activeCell="A5" sqref="A5"/>
      <selection pane="bottomRight" activeCell="B5" sqref="B5"/>
    </sheetView>
  </sheetViews>
  <sheetFormatPr defaultColWidth="9.00390625" defaultRowHeight="12.75"/>
  <cols>
    <col min="1" max="14" width="12.625" style="0" customWidth="1"/>
  </cols>
  <sheetData>
    <row r="2" spans="1:14" ht="14.25">
      <c r="A2" s="4"/>
      <c r="B2" s="5" t="s">
        <v>99</v>
      </c>
      <c r="C2" s="5"/>
      <c r="D2" s="5"/>
      <c r="E2" s="5"/>
      <c r="F2" s="5"/>
      <c r="G2" s="5"/>
      <c r="H2" s="5"/>
      <c r="I2" s="5"/>
      <c r="J2" s="5"/>
      <c r="K2" s="5"/>
      <c r="L2" s="5"/>
      <c r="M2" s="5"/>
      <c r="N2" s="5"/>
    </row>
    <row r="3" spans="1:14" ht="28.5">
      <c r="A3" s="4"/>
      <c r="B3" s="6" t="s">
        <v>103</v>
      </c>
      <c r="C3" s="6" t="s">
        <v>104</v>
      </c>
      <c r="D3" s="6" t="s">
        <v>0</v>
      </c>
      <c r="E3" s="6" t="s">
        <v>1</v>
      </c>
      <c r="F3" s="6" t="s">
        <v>2</v>
      </c>
      <c r="G3" s="6" t="s">
        <v>3</v>
      </c>
      <c r="H3" s="6" t="s">
        <v>4</v>
      </c>
      <c r="I3" s="6" t="s">
        <v>5</v>
      </c>
      <c r="J3" s="6" t="s">
        <v>6</v>
      </c>
      <c r="K3" s="6" t="s">
        <v>7</v>
      </c>
      <c r="L3" s="6" t="s">
        <v>8</v>
      </c>
      <c r="M3" s="6" t="s">
        <v>9</v>
      </c>
      <c r="N3" s="6" t="s">
        <v>10</v>
      </c>
    </row>
    <row r="4" spans="1:14" ht="27.75">
      <c r="A4" s="6" t="s">
        <v>11</v>
      </c>
      <c r="B4" s="7" t="s">
        <v>12</v>
      </c>
      <c r="C4" s="7" t="s">
        <v>12</v>
      </c>
      <c r="D4" s="7" t="s">
        <v>12</v>
      </c>
      <c r="E4" s="7" t="s">
        <v>12</v>
      </c>
      <c r="F4" s="7" t="s">
        <v>12</v>
      </c>
      <c r="G4" s="7" t="s">
        <v>12</v>
      </c>
      <c r="H4" s="7" t="s">
        <v>12</v>
      </c>
      <c r="I4" s="7" t="s">
        <v>12</v>
      </c>
      <c r="J4" s="7" t="s">
        <v>12</v>
      </c>
      <c r="K4" s="7" t="s">
        <v>12</v>
      </c>
      <c r="L4" s="7" t="s">
        <v>12</v>
      </c>
      <c r="M4" s="7" t="s">
        <v>12</v>
      </c>
      <c r="N4" s="7" t="s">
        <v>12</v>
      </c>
    </row>
    <row r="5" spans="1:14" ht="12.75">
      <c r="A5" s="8"/>
      <c r="B5" s="9"/>
      <c r="C5" s="10"/>
      <c r="D5" s="11"/>
      <c r="E5" s="11"/>
      <c r="F5" s="11"/>
      <c r="G5" s="11"/>
      <c r="H5" s="11"/>
      <c r="I5" s="11"/>
      <c r="J5" s="11"/>
      <c r="K5" s="11"/>
      <c r="L5" s="11"/>
      <c r="M5" s="11"/>
      <c r="N5" s="11"/>
    </row>
    <row r="6" spans="1:14" ht="14.25">
      <c r="A6" s="97" t="s">
        <v>34</v>
      </c>
      <c r="B6" s="37"/>
      <c r="C6" s="37"/>
      <c r="D6" s="37"/>
      <c r="E6" s="37"/>
      <c r="F6" s="37"/>
      <c r="G6" s="37"/>
      <c r="H6" s="37"/>
      <c r="I6" s="37"/>
      <c r="J6" s="37"/>
      <c r="K6" s="37"/>
      <c r="L6" s="37"/>
      <c r="M6" s="37"/>
      <c r="N6" s="37"/>
    </row>
    <row r="7" spans="1:14" ht="12.75">
      <c r="A7" s="98" t="s">
        <v>14</v>
      </c>
      <c r="B7" s="15">
        <v>131.653</v>
      </c>
      <c r="C7" s="15">
        <v>112.09</v>
      </c>
      <c r="D7" s="15">
        <v>1.12</v>
      </c>
      <c r="E7" s="15">
        <v>2.2680000000000002</v>
      </c>
      <c r="F7" s="15">
        <v>9.635</v>
      </c>
      <c r="G7" s="15">
        <v>16.905</v>
      </c>
      <c r="H7" s="15">
        <v>5.346</v>
      </c>
      <c r="I7" s="15">
        <v>0</v>
      </c>
      <c r="J7" s="15">
        <v>7.975999999999999</v>
      </c>
      <c r="K7" s="15">
        <v>1.756</v>
      </c>
      <c r="L7" s="15">
        <v>8.209</v>
      </c>
      <c r="M7" s="15">
        <v>2.063</v>
      </c>
      <c r="N7" s="15">
        <v>56.785</v>
      </c>
    </row>
    <row r="8" spans="1:14" ht="12.75">
      <c r="A8" s="99" t="s">
        <v>15</v>
      </c>
      <c r="B8" s="15">
        <v>5697.894</v>
      </c>
      <c r="C8" s="15">
        <v>4256.447</v>
      </c>
      <c r="D8" s="15">
        <v>383.837</v>
      </c>
      <c r="E8" s="15">
        <v>300.91099999999994</v>
      </c>
      <c r="F8" s="15">
        <v>336.662</v>
      </c>
      <c r="G8" s="15">
        <v>733.133</v>
      </c>
      <c r="H8" s="15">
        <v>412.73699999999997</v>
      </c>
      <c r="I8" s="15">
        <v>273.93</v>
      </c>
      <c r="J8" s="15">
        <v>276.562</v>
      </c>
      <c r="K8" s="15">
        <v>222.004</v>
      </c>
      <c r="L8" s="15">
        <v>160.72299999999998</v>
      </c>
      <c r="M8" s="15">
        <v>369.01900000000006</v>
      </c>
      <c r="N8" s="15">
        <v>839.7040000000001</v>
      </c>
    </row>
    <row r="9" spans="1:14" ht="12.75">
      <c r="A9" s="99" t="s">
        <v>16</v>
      </c>
      <c r="B9" s="15">
        <v>43322.736000000004</v>
      </c>
      <c r="C9" s="15">
        <v>22179.498999999996</v>
      </c>
      <c r="D9" s="15">
        <v>1532.711</v>
      </c>
      <c r="E9" s="15">
        <v>1631.798</v>
      </c>
      <c r="F9" s="15">
        <v>2463.1090000000004</v>
      </c>
      <c r="G9" s="15">
        <v>3387.37</v>
      </c>
      <c r="H9" s="15">
        <v>4305.473</v>
      </c>
      <c r="I9" s="15">
        <v>1098.13</v>
      </c>
      <c r="J9" s="15">
        <v>1512.705</v>
      </c>
      <c r="K9" s="15">
        <v>902.8119999999999</v>
      </c>
      <c r="L9" s="15">
        <v>1084.996</v>
      </c>
      <c r="M9" s="15">
        <v>1511.676</v>
      </c>
      <c r="N9" s="15">
        <v>2880.1389999999997</v>
      </c>
    </row>
    <row r="10" spans="1:14" ht="12.75">
      <c r="A10" s="98" t="s">
        <v>17</v>
      </c>
      <c r="B10" s="15">
        <v>84555.12900000002</v>
      </c>
      <c r="C10" s="15">
        <v>37743.835999999996</v>
      </c>
      <c r="D10" s="15">
        <v>4806.628999999999</v>
      </c>
      <c r="E10" s="15">
        <v>4194.880999999999</v>
      </c>
      <c r="F10" s="15">
        <v>5841.269</v>
      </c>
      <c r="G10" s="15">
        <v>7008.4220000000005</v>
      </c>
      <c r="H10" s="15">
        <v>3792.333</v>
      </c>
      <c r="I10" s="15">
        <v>2441.859</v>
      </c>
      <c r="J10" s="15">
        <v>1524.1229999999998</v>
      </c>
      <c r="K10" s="15">
        <v>543.02</v>
      </c>
      <c r="L10" s="15">
        <v>2037.726</v>
      </c>
      <c r="M10" s="15">
        <v>1096.135</v>
      </c>
      <c r="N10" s="15">
        <v>4539.688</v>
      </c>
    </row>
    <row r="11" spans="1:14" ht="12.75">
      <c r="A11" s="98" t="s">
        <v>18</v>
      </c>
      <c r="B11" s="15">
        <v>62054.7</v>
      </c>
      <c r="C11" s="15">
        <v>47662.551</v>
      </c>
      <c r="D11" s="15">
        <v>12820.419000000002</v>
      </c>
      <c r="E11" s="15">
        <v>6666.427</v>
      </c>
      <c r="F11" s="15">
        <v>6884.3679999999995</v>
      </c>
      <c r="G11" s="15">
        <v>9350.353000000001</v>
      </c>
      <c r="H11" s="15">
        <v>2084.265</v>
      </c>
      <c r="I11" s="15">
        <v>1370.7780000000002</v>
      </c>
      <c r="J11" s="15">
        <v>1003.6970000000001</v>
      </c>
      <c r="K11" s="15">
        <v>397.981</v>
      </c>
      <c r="L11" s="15">
        <v>1713.111</v>
      </c>
      <c r="M11" s="15">
        <v>382.94</v>
      </c>
      <c r="N11" s="15">
        <v>4878.671</v>
      </c>
    </row>
    <row r="12" spans="1:14" ht="12.75">
      <c r="A12" s="98" t="s">
        <v>19</v>
      </c>
      <c r="B12" s="15">
        <v>38992.818</v>
      </c>
      <c r="C12" s="15">
        <v>35411.26699999999</v>
      </c>
      <c r="D12" s="15">
        <v>16074.029</v>
      </c>
      <c r="E12" s="15">
        <v>5899.1810000000005</v>
      </c>
      <c r="F12" s="15">
        <v>3351.3109999999997</v>
      </c>
      <c r="G12" s="15">
        <v>4436.044</v>
      </c>
      <c r="H12" s="15">
        <v>684.757</v>
      </c>
      <c r="I12" s="15">
        <v>1413.593</v>
      </c>
      <c r="J12" s="15">
        <v>378.19200000000006</v>
      </c>
      <c r="K12" s="15">
        <v>108.366</v>
      </c>
      <c r="L12" s="15">
        <v>917.3890000000001</v>
      </c>
      <c r="M12" s="15">
        <v>48.213</v>
      </c>
      <c r="N12" s="15">
        <v>2195.109</v>
      </c>
    </row>
    <row r="13" spans="1:14" ht="12.75">
      <c r="A13" s="98" t="s">
        <v>20</v>
      </c>
      <c r="B13" s="15">
        <v>36169.371999999996</v>
      </c>
      <c r="C13" s="15">
        <v>34400.44</v>
      </c>
      <c r="D13" s="15">
        <v>22547.824</v>
      </c>
      <c r="E13" s="15">
        <v>6855.989</v>
      </c>
      <c r="F13" s="15">
        <v>832.5379999999998</v>
      </c>
      <c r="G13" s="15">
        <v>1230.138</v>
      </c>
      <c r="H13" s="15">
        <v>199.46099999999998</v>
      </c>
      <c r="I13" s="15">
        <v>740.9359999999999</v>
      </c>
      <c r="J13" s="15">
        <v>212.317</v>
      </c>
      <c r="K13" s="15">
        <v>51.271</v>
      </c>
      <c r="L13" s="15">
        <v>316.63800000000003</v>
      </c>
      <c r="M13" s="15">
        <v>52.605999999999995</v>
      </c>
      <c r="N13" s="15">
        <v>1920.932</v>
      </c>
    </row>
    <row r="14" spans="1:14" ht="13.5" thickBot="1">
      <c r="A14" s="100" t="s">
        <v>42</v>
      </c>
      <c r="B14" s="101">
        <v>270924.302</v>
      </c>
      <c r="C14" s="101">
        <v>181766.13</v>
      </c>
      <c r="D14" s="101">
        <v>58166.569</v>
      </c>
      <c r="E14" s="101">
        <v>25551.455</v>
      </c>
      <c r="F14" s="101">
        <v>19718.892</v>
      </c>
      <c r="G14" s="101">
        <v>26162.364999999998</v>
      </c>
      <c r="H14" s="101">
        <v>11484.372</v>
      </c>
      <c r="I14" s="101">
        <v>7339.226</v>
      </c>
      <c r="J14" s="101">
        <v>4915.572</v>
      </c>
      <c r="K14" s="101">
        <v>2227.21</v>
      </c>
      <c r="L14" s="101">
        <v>6238.7919999999995</v>
      </c>
      <c r="M14" s="101">
        <v>3462.651999999999</v>
      </c>
      <c r="N14" s="101">
        <v>17311.028</v>
      </c>
    </row>
    <row r="15" ht="12.75">
      <c r="A15" s="1"/>
    </row>
    <row r="16" spans="1:14" ht="14.25">
      <c r="A16" s="17" t="s">
        <v>35</v>
      </c>
      <c r="B16" s="18"/>
      <c r="C16" s="18"/>
      <c r="D16" s="18"/>
      <c r="E16" s="18"/>
      <c r="F16" s="18"/>
      <c r="G16" s="18"/>
      <c r="H16" s="18"/>
      <c r="I16" s="18"/>
      <c r="J16" s="18"/>
      <c r="K16" s="18"/>
      <c r="L16" s="18"/>
      <c r="M16" s="18"/>
      <c r="N16" s="18"/>
    </row>
    <row r="17" spans="1:14" ht="12.75">
      <c r="A17" s="98" t="s">
        <v>14</v>
      </c>
      <c r="B17" s="15">
        <v>30.501</v>
      </c>
      <c r="C17" s="15">
        <v>8.221</v>
      </c>
      <c r="D17" s="15">
        <v>1.663</v>
      </c>
      <c r="E17" s="15">
        <v>0</v>
      </c>
      <c r="F17" s="15">
        <v>0.371</v>
      </c>
      <c r="G17" s="15">
        <v>0.955</v>
      </c>
      <c r="H17" s="15">
        <v>4.608</v>
      </c>
      <c r="I17" s="15">
        <v>0</v>
      </c>
      <c r="J17" s="15">
        <v>0.112</v>
      </c>
      <c r="K17" s="15">
        <v>0</v>
      </c>
      <c r="L17" s="15">
        <v>0.238</v>
      </c>
      <c r="M17" s="15">
        <v>0</v>
      </c>
      <c r="N17" s="15">
        <v>0.253</v>
      </c>
    </row>
    <row r="18" spans="1:14" ht="12.75">
      <c r="A18" s="99" t="s">
        <v>15</v>
      </c>
      <c r="B18" s="15">
        <v>6299.8</v>
      </c>
      <c r="C18" s="15">
        <v>563.447</v>
      </c>
      <c r="D18" s="15">
        <v>15.615</v>
      </c>
      <c r="E18" s="15">
        <v>18.839</v>
      </c>
      <c r="F18" s="15">
        <v>51.011</v>
      </c>
      <c r="G18" s="15">
        <v>34.39300000000001</v>
      </c>
      <c r="H18" s="15">
        <v>209.2</v>
      </c>
      <c r="I18" s="15">
        <v>0</v>
      </c>
      <c r="J18" s="15">
        <v>28.378</v>
      </c>
      <c r="K18" s="15">
        <v>3.612</v>
      </c>
      <c r="L18" s="15">
        <v>36.994</v>
      </c>
      <c r="M18" s="15">
        <v>29.527</v>
      </c>
      <c r="N18" s="15">
        <v>133.41400000000002</v>
      </c>
    </row>
    <row r="19" spans="1:14" ht="12.75">
      <c r="A19" s="99" t="s">
        <v>16</v>
      </c>
      <c r="B19" s="15">
        <v>115800.9</v>
      </c>
      <c r="C19" s="15">
        <v>7161.985000000001</v>
      </c>
      <c r="D19" s="15">
        <v>134.71800000000002</v>
      </c>
      <c r="E19" s="15">
        <v>368.753</v>
      </c>
      <c r="F19" s="15">
        <v>1455.567</v>
      </c>
      <c r="G19" s="15">
        <v>604.4159999999999</v>
      </c>
      <c r="H19" s="15">
        <v>3077.23</v>
      </c>
      <c r="I19" s="15">
        <v>0</v>
      </c>
      <c r="J19" s="15">
        <v>185.97400000000002</v>
      </c>
      <c r="K19" s="15">
        <v>118.274</v>
      </c>
      <c r="L19" s="15">
        <v>396.708</v>
      </c>
      <c r="M19" s="15">
        <v>196.56199999999998</v>
      </c>
      <c r="N19" s="15">
        <v>594.795</v>
      </c>
    </row>
    <row r="20" spans="1:14" ht="12.75">
      <c r="A20" s="98" t="s">
        <v>17</v>
      </c>
      <c r="B20" s="15">
        <v>90288.57</v>
      </c>
      <c r="C20" s="15">
        <v>12015.036</v>
      </c>
      <c r="D20" s="15">
        <v>2850.072</v>
      </c>
      <c r="E20" s="15">
        <v>2214.439</v>
      </c>
      <c r="F20" s="15">
        <v>1239.192</v>
      </c>
      <c r="G20" s="15">
        <v>922.406</v>
      </c>
      <c r="H20" s="15">
        <v>3100.227</v>
      </c>
      <c r="I20" s="15">
        <v>0</v>
      </c>
      <c r="J20" s="15">
        <v>15.887</v>
      </c>
      <c r="K20" s="15">
        <v>42.113</v>
      </c>
      <c r="L20" s="15">
        <v>489.687</v>
      </c>
      <c r="M20" s="15">
        <v>102.625</v>
      </c>
      <c r="N20" s="15">
        <v>1224.7610000000002</v>
      </c>
    </row>
    <row r="21" spans="1:14" ht="12.75">
      <c r="A21" s="98" t="s">
        <v>18</v>
      </c>
      <c r="B21" s="15">
        <v>21786.907</v>
      </c>
      <c r="C21" s="15">
        <v>7057.92</v>
      </c>
      <c r="D21" s="15">
        <v>1017.6610000000001</v>
      </c>
      <c r="E21" s="15">
        <v>1105.973</v>
      </c>
      <c r="F21" s="15">
        <v>614.221</v>
      </c>
      <c r="G21" s="15">
        <v>1068.994</v>
      </c>
      <c r="H21" s="15">
        <v>1608.731</v>
      </c>
      <c r="I21" s="15">
        <v>0</v>
      </c>
      <c r="J21" s="15">
        <v>4.04</v>
      </c>
      <c r="K21" s="15">
        <v>16.023</v>
      </c>
      <c r="L21" s="15">
        <v>753.917</v>
      </c>
      <c r="M21" s="15">
        <v>8.211</v>
      </c>
      <c r="N21" s="15">
        <v>826.84</v>
      </c>
    </row>
    <row r="22" spans="1:14" ht="12.75">
      <c r="A22" s="98" t="s">
        <v>19</v>
      </c>
      <c r="B22" s="15">
        <v>8735.764000000001</v>
      </c>
      <c r="C22" s="15">
        <v>4058.3280000000004</v>
      </c>
      <c r="D22" s="15">
        <v>1407.691</v>
      </c>
      <c r="E22" s="15">
        <v>1283.593</v>
      </c>
      <c r="F22" s="15">
        <v>505.739</v>
      </c>
      <c r="G22" s="15">
        <v>48.072</v>
      </c>
      <c r="H22" s="15">
        <v>559.453</v>
      </c>
      <c r="I22" s="15">
        <v>0</v>
      </c>
      <c r="J22" s="15">
        <v>9.058</v>
      </c>
      <c r="K22" s="15">
        <v>5.352</v>
      </c>
      <c r="L22" s="15">
        <v>17.451999999999998</v>
      </c>
      <c r="M22" s="15">
        <v>32.511</v>
      </c>
      <c r="N22" s="15">
        <v>166.921</v>
      </c>
    </row>
    <row r="23" spans="1:14" ht="12.75">
      <c r="A23" s="98" t="s">
        <v>20</v>
      </c>
      <c r="B23" s="15">
        <v>8831.786</v>
      </c>
      <c r="C23" s="15">
        <v>3181.075</v>
      </c>
      <c r="D23" s="15">
        <v>1620.005</v>
      </c>
      <c r="E23" s="15">
        <v>410.707</v>
      </c>
      <c r="F23" s="15">
        <v>55.435</v>
      </c>
      <c r="G23" s="15">
        <v>20.834</v>
      </c>
      <c r="H23" s="15">
        <v>237.45</v>
      </c>
      <c r="I23" s="15">
        <v>0</v>
      </c>
      <c r="J23" s="15">
        <v>70.501</v>
      </c>
      <c r="K23" s="15">
        <v>1.312</v>
      </c>
      <c r="L23" s="15">
        <v>63.221000000000004</v>
      </c>
      <c r="M23" s="15">
        <v>22.154</v>
      </c>
      <c r="N23" s="15">
        <v>667.302</v>
      </c>
    </row>
    <row r="24" spans="1:14" ht="13.5" thickBot="1">
      <c r="A24" s="100" t="s">
        <v>42</v>
      </c>
      <c r="B24" s="102">
        <v>251774.22800000003</v>
      </c>
      <c r="C24" s="102">
        <v>34046.012</v>
      </c>
      <c r="D24" s="102">
        <v>7047.424999999999</v>
      </c>
      <c r="E24" s="102">
        <v>5402.304</v>
      </c>
      <c r="F24" s="102">
        <v>3921.5359999999996</v>
      </c>
      <c r="G24" s="102">
        <v>2700.07</v>
      </c>
      <c r="H24" s="102">
        <v>8796.899</v>
      </c>
      <c r="I24" s="102">
        <v>0</v>
      </c>
      <c r="J24" s="102">
        <v>313.95</v>
      </c>
      <c r="K24" s="102">
        <v>186.68600000000004</v>
      </c>
      <c r="L24" s="102">
        <v>1758.217</v>
      </c>
      <c r="M24" s="102">
        <v>391.59</v>
      </c>
      <c r="N24" s="102">
        <v>3614.286</v>
      </c>
    </row>
    <row r="25" spans="1:14" ht="12.75">
      <c r="A25" s="19"/>
      <c r="B25" s="20"/>
      <c r="C25" s="20"/>
      <c r="D25" s="20"/>
      <c r="E25" s="20"/>
      <c r="F25" s="20"/>
      <c r="G25" s="20"/>
      <c r="H25" s="20"/>
      <c r="I25" s="20"/>
      <c r="J25" s="20"/>
      <c r="K25" s="20"/>
      <c r="L25" s="20"/>
      <c r="M25" s="20"/>
      <c r="N25" s="20"/>
    </row>
    <row r="26" spans="1:14" ht="14.25">
      <c r="A26" s="21" t="s">
        <v>33</v>
      </c>
      <c r="B26" s="22"/>
      <c r="C26" s="22"/>
      <c r="D26" s="22"/>
      <c r="E26" s="22"/>
      <c r="F26" s="22"/>
      <c r="G26" s="22"/>
      <c r="H26" s="22"/>
      <c r="I26" s="22"/>
      <c r="J26" s="22"/>
      <c r="K26" s="22"/>
      <c r="L26" s="22"/>
      <c r="M26" s="22"/>
      <c r="N26" s="22"/>
    </row>
    <row r="27" spans="1:14" ht="12.75">
      <c r="A27" s="98" t="s">
        <v>14</v>
      </c>
      <c r="B27" s="15">
        <v>34.242000000000004</v>
      </c>
      <c r="C27" s="15">
        <v>28.314</v>
      </c>
      <c r="D27" s="15">
        <v>2.08</v>
      </c>
      <c r="E27" s="15">
        <v>3.574</v>
      </c>
      <c r="F27" s="15">
        <v>0.353</v>
      </c>
      <c r="G27" s="15">
        <v>4.144</v>
      </c>
      <c r="H27" s="15">
        <v>2.8409999999999997</v>
      </c>
      <c r="I27" s="15">
        <v>0</v>
      </c>
      <c r="J27" s="15">
        <v>3.209</v>
      </c>
      <c r="K27" s="15">
        <v>0.538</v>
      </c>
      <c r="L27" s="15">
        <v>0.732</v>
      </c>
      <c r="M27" s="15">
        <v>4.202</v>
      </c>
      <c r="N27" s="15">
        <v>6.3870000000000005</v>
      </c>
    </row>
    <row r="28" spans="1:14" ht="12.75">
      <c r="A28" s="99" t="s">
        <v>15</v>
      </c>
      <c r="B28" s="15">
        <v>1489.147</v>
      </c>
      <c r="C28" s="15">
        <v>618.08</v>
      </c>
      <c r="D28" s="15">
        <v>13.839</v>
      </c>
      <c r="E28" s="15">
        <v>7.321000000000001</v>
      </c>
      <c r="F28" s="15">
        <v>94.569</v>
      </c>
      <c r="G28" s="15">
        <v>66.771</v>
      </c>
      <c r="H28" s="15">
        <v>80.38</v>
      </c>
      <c r="I28" s="15">
        <v>0.009</v>
      </c>
      <c r="J28" s="15">
        <v>31.17</v>
      </c>
      <c r="K28" s="15">
        <v>34.238</v>
      </c>
      <c r="L28" s="15">
        <v>77.926</v>
      </c>
      <c r="M28" s="15">
        <v>116.11</v>
      </c>
      <c r="N28" s="15">
        <v>89.205</v>
      </c>
    </row>
    <row r="29" spans="1:14" ht="12.75">
      <c r="A29" s="99" t="s">
        <v>16</v>
      </c>
      <c r="B29" s="15">
        <v>17146.052</v>
      </c>
      <c r="C29" s="15">
        <v>3656.073</v>
      </c>
      <c r="D29" s="15">
        <v>185.015</v>
      </c>
      <c r="E29" s="15">
        <v>497.663</v>
      </c>
      <c r="F29" s="15">
        <v>559.704</v>
      </c>
      <c r="G29" s="15">
        <v>668.812</v>
      </c>
      <c r="H29" s="15">
        <v>444.113</v>
      </c>
      <c r="I29" s="15">
        <v>1.8419999999999999</v>
      </c>
      <c r="J29" s="15">
        <v>221.98</v>
      </c>
      <c r="K29" s="15">
        <v>84.875</v>
      </c>
      <c r="L29" s="15">
        <v>702.569</v>
      </c>
      <c r="M29" s="15">
        <v>252.079</v>
      </c>
      <c r="N29" s="15">
        <v>331.718</v>
      </c>
    </row>
    <row r="30" spans="1:14" ht="12.75">
      <c r="A30" s="98" t="s">
        <v>17</v>
      </c>
      <c r="B30" s="15">
        <v>22792.571</v>
      </c>
      <c r="C30" s="15">
        <v>4129.123</v>
      </c>
      <c r="D30" s="15">
        <v>517.556</v>
      </c>
      <c r="E30" s="15">
        <v>325.597</v>
      </c>
      <c r="F30" s="15">
        <v>676.677</v>
      </c>
      <c r="G30" s="15">
        <v>717.796</v>
      </c>
      <c r="H30" s="15">
        <v>318.62199999999996</v>
      </c>
      <c r="I30" s="15">
        <v>15.954</v>
      </c>
      <c r="J30" s="15">
        <v>344.859</v>
      </c>
      <c r="K30" s="15">
        <v>112.385</v>
      </c>
      <c r="L30" s="15">
        <v>615.193</v>
      </c>
      <c r="M30" s="15">
        <v>39.967</v>
      </c>
      <c r="N30" s="15">
        <v>446.53599999999994</v>
      </c>
    </row>
    <row r="31" spans="1:14" ht="12.75">
      <c r="A31" s="98" t="s">
        <v>18</v>
      </c>
      <c r="B31" s="15">
        <v>6596.891</v>
      </c>
      <c r="C31" s="15">
        <v>3880.582</v>
      </c>
      <c r="D31" s="15">
        <v>855.649</v>
      </c>
      <c r="E31" s="15">
        <v>226.196</v>
      </c>
      <c r="F31" s="15">
        <v>112.35799999999999</v>
      </c>
      <c r="G31" s="15">
        <v>1588.378</v>
      </c>
      <c r="H31" s="15">
        <v>158.641</v>
      </c>
      <c r="I31" s="15">
        <v>270.251</v>
      </c>
      <c r="J31" s="15">
        <v>80.682</v>
      </c>
      <c r="K31" s="15">
        <v>33.934</v>
      </c>
      <c r="L31" s="15">
        <v>124.153</v>
      </c>
      <c r="M31" s="15">
        <v>218.934</v>
      </c>
      <c r="N31" s="15">
        <v>182.14100000000002</v>
      </c>
    </row>
    <row r="32" spans="1:14" ht="12.75">
      <c r="A32" s="98" t="s">
        <v>19</v>
      </c>
      <c r="B32" s="15">
        <v>5750.1320000000005</v>
      </c>
      <c r="C32" s="15">
        <v>4318.703</v>
      </c>
      <c r="D32" s="15">
        <v>1387.815</v>
      </c>
      <c r="E32" s="15">
        <v>835.097</v>
      </c>
      <c r="F32" s="15">
        <v>734.562</v>
      </c>
      <c r="G32" s="15">
        <v>999.351</v>
      </c>
      <c r="H32" s="15">
        <v>6.964</v>
      </c>
      <c r="I32" s="15">
        <v>1.846</v>
      </c>
      <c r="J32" s="15">
        <v>124.849</v>
      </c>
      <c r="K32" s="15">
        <v>4.283</v>
      </c>
      <c r="L32" s="15">
        <v>24.892</v>
      </c>
      <c r="M32" s="15">
        <v>0</v>
      </c>
      <c r="N32" s="15">
        <v>159.835</v>
      </c>
    </row>
    <row r="33" spans="1:14" ht="12.75">
      <c r="A33" s="98" t="s">
        <v>20</v>
      </c>
      <c r="B33" s="15">
        <v>7690.542</v>
      </c>
      <c r="C33" s="15">
        <v>7322.173999999999</v>
      </c>
      <c r="D33" s="15">
        <v>4629.365</v>
      </c>
      <c r="E33" s="15">
        <v>779.594</v>
      </c>
      <c r="F33" s="15">
        <v>474.574</v>
      </c>
      <c r="G33" s="15">
        <v>921.671</v>
      </c>
      <c r="H33" s="15">
        <v>111.733</v>
      </c>
      <c r="I33" s="15">
        <v>0</v>
      </c>
      <c r="J33" s="15">
        <v>30.448999999999998</v>
      </c>
      <c r="K33" s="15">
        <v>0.32</v>
      </c>
      <c r="L33" s="15">
        <v>104.89</v>
      </c>
      <c r="M33" s="15">
        <v>9.626</v>
      </c>
      <c r="N33" s="15">
        <v>311.18899999999996</v>
      </c>
    </row>
    <row r="34" spans="1:14" ht="13.5" thickBot="1">
      <c r="A34" s="103" t="s">
        <v>42</v>
      </c>
      <c r="B34" s="102">
        <f aca="true" t="shared" si="0" ref="B34:N34">SUM(B27:B33)</f>
        <v>61499.577000000005</v>
      </c>
      <c r="C34" s="102">
        <f t="shared" si="0"/>
        <v>23953.049</v>
      </c>
      <c r="D34" s="102">
        <f t="shared" si="0"/>
        <v>7591.3189999999995</v>
      </c>
      <c r="E34" s="102">
        <f t="shared" si="0"/>
        <v>2675.042</v>
      </c>
      <c r="F34" s="102">
        <f t="shared" si="0"/>
        <v>2652.797</v>
      </c>
      <c r="G34" s="102">
        <f t="shared" si="0"/>
        <v>4966.923</v>
      </c>
      <c r="H34" s="102">
        <f t="shared" si="0"/>
        <v>1123.2939999999999</v>
      </c>
      <c r="I34" s="102">
        <f t="shared" si="0"/>
        <v>289.902</v>
      </c>
      <c r="J34" s="102">
        <f t="shared" si="0"/>
        <v>837.198</v>
      </c>
      <c r="K34" s="102">
        <f t="shared" si="0"/>
        <v>270.57300000000004</v>
      </c>
      <c r="L34" s="102">
        <f t="shared" si="0"/>
        <v>1650.3550000000002</v>
      </c>
      <c r="M34" s="102">
        <f t="shared" si="0"/>
        <v>640.918</v>
      </c>
      <c r="N34" s="102">
        <f t="shared" si="0"/>
        <v>1527.011</v>
      </c>
    </row>
    <row r="35" spans="1:14" ht="12.75">
      <c r="A35" s="23"/>
      <c r="B35" s="23"/>
      <c r="C35" s="23"/>
      <c r="D35" s="23"/>
      <c r="E35" s="23"/>
      <c r="F35" s="23"/>
      <c r="G35" s="23"/>
      <c r="H35" s="23"/>
      <c r="I35" s="23"/>
      <c r="J35" s="23"/>
      <c r="K35" s="23"/>
      <c r="L35" s="23"/>
      <c r="M35" s="23"/>
      <c r="N35" s="23"/>
    </row>
    <row r="36" spans="1:14" ht="14.25">
      <c r="A36" s="12" t="s">
        <v>36</v>
      </c>
      <c r="B36" s="13"/>
      <c r="C36" s="13"/>
      <c r="D36" s="90"/>
      <c r="E36" s="90"/>
      <c r="F36" s="90"/>
      <c r="G36" s="90"/>
      <c r="H36" s="90"/>
      <c r="I36" s="90"/>
      <c r="J36" s="90"/>
      <c r="K36" s="90"/>
      <c r="L36" s="90"/>
      <c r="M36" s="90"/>
      <c r="N36" s="90"/>
    </row>
    <row r="37" spans="1:14" ht="12.75">
      <c r="A37" s="98" t="s">
        <v>14</v>
      </c>
      <c r="B37" s="15">
        <f aca="true" t="shared" si="1" ref="B37:N37">B7+B17+B27</f>
        <v>196.39600000000002</v>
      </c>
      <c r="C37" s="15">
        <f t="shared" si="1"/>
        <v>148.625</v>
      </c>
      <c r="D37" s="15">
        <f t="shared" si="1"/>
        <v>4.863</v>
      </c>
      <c r="E37" s="15">
        <f t="shared" si="1"/>
        <v>5.8420000000000005</v>
      </c>
      <c r="F37" s="15">
        <f t="shared" si="1"/>
        <v>10.359</v>
      </c>
      <c r="G37" s="15">
        <f t="shared" si="1"/>
        <v>22.003999999999998</v>
      </c>
      <c r="H37" s="15">
        <f t="shared" si="1"/>
        <v>12.795</v>
      </c>
      <c r="I37" s="15">
        <f t="shared" si="1"/>
        <v>0</v>
      </c>
      <c r="J37" s="15">
        <f t="shared" si="1"/>
        <v>11.296999999999999</v>
      </c>
      <c r="K37" s="15">
        <f t="shared" si="1"/>
        <v>2.294</v>
      </c>
      <c r="L37" s="15">
        <f t="shared" si="1"/>
        <v>9.178999999999998</v>
      </c>
      <c r="M37" s="15">
        <f t="shared" si="1"/>
        <v>6.265000000000001</v>
      </c>
      <c r="N37" s="15">
        <f t="shared" si="1"/>
        <v>63.425</v>
      </c>
    </row>
    <row r="38" spans="1:14" ht="12.75">
      <c r="A38" s="99" t="s">
        <v>15</v>
      </c>
      <c r="B38" s="15">
        <f aca="true" t="shared" si="2" ref="B38:C44">B8+B18+B28</f>
        <v>13486.841</v>
      </c>
      <c r="C38" s="15">
        <f t="shared" si="2"/>
        <v>5437.974</v>
      </c>
      <c r="D38" s="15">
        <f aca="true" t="shared" si="3" ref="D38:G44">D8+D18+D28</f>
        <v>413.291</v>
      </c>
      <c r="E38" s="15">
        <f t="shared" si="3"/>
        <v>327.07099999999997</v>
      </c>
      <c r="F38" s="15">
        <f t="shared" si="3"/>
        <v>482.242</v>
      </c>
      <c r="G38" s="15">
        <f t="shared" si="3"/>
        <v>834.297</v>
      </c>
      <c r="H38" s="15">
        <f aca="true" t="shared" si="4" ref="H38:N38">H8+H18+H28</f>
        <v>702.3169999999999</v>
      </c>
      <c r="I38" s="15">
        <f t="shared" si="4"/>
        <v>273.939</v>
      </c>
      <c r="J38" s="15">
        <f t="shared" si="4"/>
        <v>336.11</v>
      </c>
      <c r="K38" s="15">
        <f t="shared" si="4"/>
        <v>259.854</v>
      </c>
      <c r="L38" s="15">
        <f t="shared" si="4"/>
        <v>275.643</v>
      </c>
      <c r="M38" s="15">
        <f t="shared" si="4"/>
        <v>514.6560000000001</v>
      </c>
      <c r="N38" s="15">
        <f t="shared" si="4"/>
        <v>1062.323</v>
      </c>
    </row>
    <row r="39" spans="1:14" ht="12.75">
      <c r="A39" s="99" t="s">
        <v>16</v>
      </c>
      <c r="B39" s="15">
        <f t="shared" si="2"/>
        <v>176269.688</v>
      </c>
      <c r="C39" s="15">
        <f t="shared" si="2"/>
        <v>32997.55699999999</v>
      </c>
      <c r="D39" s="15">
        <f t="shared" si="3"/>
        <v>1852.444</v>
      </c>
      <c r="E39" s="15">
        <f t="shared" si="3"/>
        <v>2498.214</v>
      </c>
      <c r="F39" s="15">
        <f t="shared" si="3"/>
        <v>4478.38</v>
      </c>
      <c r="G39" s="15">
        <f t="shared" si="3"/>
        <v>4660.598</v>
      </c>
      <c r="H39" s="15">
        <f aca="true" t="shared" si="5" ref="H39:N39">H9+H19+H29</f>
        <v>7826.816</v>
      </c>
      <c r="I39" s="15">
        <f t="shared" si="5"/>
        <v>1099.9720000000002</v>
      </c>
      <c r="J39" s="15">
        <f t="shared" si="5"/>
        <v>1920.6589999999999</v>
      </c>
      <c r="K39" s="15">
        <f t="shared" si="5"/>
        <v>1105.9609999999998</v>
      </c>
      <c r="L39" s="15">
        <f t="shared" si="5"/>
        <v>2184.273</v>
      </c>
      <c r="M39" s="15">
        <f t="shared" si="5"/>
        <v>1960.3169999999998</v>
      </c>
      <c r="N39" s="15">
        <f t="shared" si="5"/>
        <v>3806.6519999999996</v>
      </c>
    </row>
    <row r="40" spans="1:14" ht="12.75">
      <c r="A40" s="98" t="s">
        <v>17</v>
      </c>
      <c r="B40" s="15">
        <f t="shared" si="2"/>
        <v>197636.27000000002</v>
      </c>
      <c r="C40" s="15">
        <f t="shared" si="2"/>
        <v>53887.994999999995</v>
      </c>
      <c r="D40" s="15">
        <f t="shared" si="3"/>
        <v>8174.257</v>
      </c>
      <c r="E40" s="15">
        <f t="shared" si="3"/>
        <v>6734.9169999999995</v>
      </c>
      <c r="F40" s="15">
        <f t="shared" si="3"/>
        <v>7757.138</v>
      </c>
      <c r="G40" s="15">
        <f t="shared" si="3"/>
        <v>8648.624</v>
      </c>
      <c r="H40" s="15">
        <f aca="true" t="shared" si="6" ref="H40:N40">H10+H20+H30</f>
        <v>7211.182</v>
      </c>
      <c r="I40" s="15">
        <f t="shared" si="6"/>
        <v>2457.813</v>
      </c>
      <c r="J40" s="15">
        <f t="shared" si="6"/>
        <v>1884.8689999999997</v>
      </c>
      <c r="K40" s="15">
        <f t="shared" si="6"/>
        <v>697.518</v>
      </c>
      <c r="L40" s="15">
        <f t="shared" si="6"/>
        <v>3142.6059999999998</v>
      </c>
      <c r="M40" s="15">
        <f t="shared" si="6"/>
        <v>1238.727</v>
      </c>
      <c r="N40" s="15">
        <f t="shared" si="6"/>
        <v>6210.985000000001</v>
      </c>
    </row>
    <row r="41" spans="1:14" ht="12.75">
      <c r="A41" s="98" t="s">
        <v>18</v>
      </c>
      <c r="B41" s="15">
        <f t="shared" si="2"/>
        <v>90438.49799999999</v>
      </c>
      <c r="C41" s="15">
        <f t="shared" si="2"/>
        <v>58601.053</v>
      </c>
      <c r="D41" s="15">
        <f t="shared" si="3"/>
        <v>14693.729000000001</v>
      </c>
      <c r="E41" s="15">
        <f t="shared" si="3"/>
        <v>7998.596</v>
      </c>
      <c r="F41" s="15">
        <f t="shared" si="3"/>
        <v>7610.947</v>
      </c>
      <c r="G41" s="15">
        <f t="shared" si="3"/>
        <v>12007.725000000002</v>
      </c>
      <c r="H41" s="15">
        <f aca="true" t="shared" si="7" ref="H41:N41">H11+H21+H31</f>
        <v>3851.637</v>
      </c>
      <c r="I41" s="15">
        <f t="shared" si="7"/>
        <v>1641.0290000000002</v>
      </c>
      <c r="J41" s="15">
        <f t="shared" si="7"/>
        <v>1088.419</v>
      </c>
      <c r="K41" s="15">
        <f t="shared" si="7"/>
        <v>447.938</v>
      </c>
      <c r="L41" s="15">
        <f t="shared" si="7"/>
        <v>2591.181</v>
      </c>
      <c r="M41" s="15">
        <f t="shared" si="7"/>
        <v>610.085</v>
      </c>
      <c r="N41" s="15">
        <f t="shared" si="7"/>
        <v>5887.652</v>
      </c>
    </row>
    <row r="42" spans="1:14" ht="12.75">
      <c r="A42" s="98" t="s">
        <v>19</v>
      </c>
      <c r="B42" s="15">
        <f t="shared" si="2"/>
        <v>53478.714</v>
      </c>
      <c r="C42" s="15">
        <f t="shared" si="2"/>
        <v>43788.297999999995</v>
      </c>
      <c r="D42" s="15">
        <f t="shared" si="3"/>
        <v>18869.535</v>
      </c>
      <c r="E42" s="15">
        <f t="shared" si="3"/>
        <v>8017.871</v>
      </c>
      <c r="F42" s="15">
        <f t="shared" si="3"/>
        <v>4591.612</v>
      </c>
      <c r="G42" s="15">
        <f t="shared" si="3"/>
        <v>5483.467</v>
      </c>
      <c r="H42" s="15">
        <f aca="true" t="shared" si="8" ref="H42:N42">H12+H22+H32</f>
        <v>1251.174</v>
      </c>
      <c r="I42" s="15">
        <f t="shared" si="8"/>
        <v>1415.439</v>
      </c>
      <c r="J42" s="15">
        <f t="shared" si="8"/>
        <v>512.099</v>
      </c>
      <c r="K42" s="15">
        <f t="shared" si="8"/>
        <v>118.001</v>
      </c>
      <c r="L42" s="15">
        <f t="shared" si="8"/>
        <v>959.7330000000002</v>
      </c>
      <c r="M42" s="15">
        <f t="shared" si="8"/>
        <v>80.724</v>
      </c>
      <c r="N42" s="15">
        <f t="shared" si="8"/>
        <v>2521.865</v>
      </c>
    </row>
    <row r="43" spans="1:14" ht="12.75">
      <c r="A43" s="98" t="s">
        <v>20</v>
      </c>
      <c r="B43" s="15">
        <f t="shared" si="2"/>
        <v>52691.7</v>
      </c>
      <c r="C43" s="15">
        <f t="shared" si="2"/>
        <v>44903.689</v>
      </c>
      <c r="D43" s="15">
        <f t="shared" si="3"/>
        <v>28797.194000000003</v>
      </c>
      <c r="E43" s="15">
        <f t="shared" si="3"/>
        <v>8046.29</v>
      </c>
      <c r="F43" s="15">
        <f t="shared" si="3"/>
        <v>1362.5469999999998</v>
      </c>
      <c r="G43" s="15">
        <f t="shared" si="3"/>
        <v>2172.643</v>
      </c>
      <c r="H43" s="15">
        <f aca="true" t="shared" si="9" ref="H43:N43">H13+H23+H33</f>
        <v>548.644</v>
      </c>
      <c r="I43" s="15">
        <f t="shared" si="9"/>
        <v>740.9359999999999</v>
      </c>
      <c r="J43" s="15">
        <f t="shared" si="9"/>
        <v>313.267</v>
      </c>
      <c r="K43" s="15">
        <f t="shared" si="9"/>
        <v>52.903</v>
      </c>
      <c r="L43" s="15">
        <f t="shared" si="9"/>
        <v>484.749</v>
      </c>
      <c r="M43" s="15">
        <f t="shared" si="9"/>
        <v>84.386</v>
      </c>
      <c r="N43" s="15">
        <f t="shared" si="9"/>
        <v>2899.423</v>
      </c>
    </row>
    <row r="44" spans="1:14" ht="13.5" thickBot="1">
      <c r="A44" s="100" t="s">
        <v>42</v>
      </c>
      <c r="B44" s="101">
        <f t="shared" si="2"/>
        <v>584198.1070000001</v>
      </c>
      <c r="C44" s="101">
        <f t="shared" si="2"/>
        <v>239765.191</v>
      </c>
      <c r="D44" s="101">
        <f t="shared" si="3"/>
        <v>72805.31300000001</v>
      </c>
      <c r="E44" s="101">
        <f t="shared" si="3"/>
        <v>33628.801</v>
      </c>
      <c r="F44" s="101">
        <f t="shared" si="3"/>
        <v>26293.225</v>
      </c>
      <c r="G44" s="101">
        <f t="shared" si="3"/>
        <v>33829.358</v>
      </c>
      <c r="H44" s="101">
        <f aca="true" t="shared" si="10" ref="H44:N44">H14+H24+H34</f>
        <v>21404.565000000002</v>
      </c>
      <c r="I44" s="101">
        <f t="shared" si="10"/>
        <v>7629.128</v>
      </c>
      <c r="J44" s="101">
        <f t="shared" si="10"/>
        <v>6066.72</v>
      </c>
      <c r="K44" s="101">
        <f t="shared" si="10"/>
        <v>2684.469</v>
      </c>
      <c r="L44" s="101">
        <f t="shared" si="10"/>
        <v>9647.364</v>
      </c>
      <c r="M44" s="101">
        <f t="shared" si="10"/>
        <v>4495.159999999999</v>
      </c>
      <c r="N44" s="101">
        <f t="shared" si="10"/>
        <v>22452.324999999997</v>
      </c>
    </row>
  </sheetData>
  <printOptions/>
  <pageMargins left="0.75" right="0.75" top="1" bottom="1" header="0.5" footer="0.5"/>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dimension ref="A2:N145"/>
  <sheetViews>
    <sheetView workbookViewId="0" topLeftCell="A1">
      <pane xSplit="1" ySplit="4" topLeftCell="B5" activePane="bottomRight" state="frozen"/>
      <selection pane="topLeft" activeCell="A1" sqref="A1"/>
      <selection pane="topRight" activeCell="B1" sqref="B1"/>
      <selection pane="bottomLeft" activeCell="A5" sqref="A5"/>
      <selection pane="bottomRight" activeCell="B5" sqref="B5"/>
    </sheetView>
  </sheetViews>
  <sheetFormatPr defaultColWidth="9.00390625" defaultRowHeight="12.75"/>
  <cols>
    <col min="1" max="14" width="12.625" style="0" customWidth="1"/>
  </cols>
  <sheetData>
    <row r="2" spans="1:14" ht="14.25">
      <c r="A2" s="4"/>
      <c r="B2" s="5" t="s">
        <v>100</v>
      </c>
      <c r="C2" s="5"/>
      <c r="D2" s="5"/>
      <c r="E2" s="5"/>
      <c r="F2" s="5"/>
      <c r="G2" s="5"/>
      <c r="H2" s="5"/>
      <c r="I2" s="5"/>
      <c r="J2" s="5"/>
      <c r="K2" s="5"/>
      <c r="L2" s="5"/>
      <c r="M2" s="5"/>
      <c r="N2" s="5"/>
    </row>
    <row r="3" spans="1:14" ht="28.5">
      <c r="A3" s="4"/>
      <c r="B3" s="6" t="s">
        <v>103</v>
      </c>
      <c r="C3" s="6" t="s">
        <v>104</v>
      </c>
      <c r="D3" s="6" t="s">
        <v>0</v>
      </c>
      <c r="E3" s="6" t="s">
        <v>1</v>
      </c>
      <c r="F3" s="6" t="s">
        <v>2</v>
      </c>
      <c r="G3" s="6" t="s">
        <v>3</v>
      </c>
      <c r="H3" s="6" t="s">
        <v>4</v>
      </c>
      <c r="I3" s="6" t="s">
        <v>5</v>
      </c>
      <c r="J3" s="6" t="s">
        <v>6</v>
      </c>
      <c r="K3" s="6" t="s">
        <v>7</v>
      </c>
      <c r="L3" s="6" t="s">
        <v>8</v>
      </c>
      <c r="M3" s="6" t="s">
        <v>9</v>
      </c>
      <c r="N3" s="6" t="s">
        <v>10</v>
      </c>
    </row>
    <row r="4" spans="1:14" ht="27.75">
      <c r="A4" s="6" t="s">
        <v>11</v>
      </c>
      <c r="B4" s="7" t="s">
        <v>12</v>
      </c>
      <c r="C4" s="7" t="s">
        <v>12</v>
      </c>
      <c r="D4" s="7" t="s">
        <v>12</v>
      </c>
      <c r="E4" s="7" t="s">
        <v>12</v>
      </c>
      <c r="F4" s="7" t="s">
        <v>12</v>
      </c>
      <c r="G4" s="7" t="s">
        <v>12</v>
      </c>
      <c r="H4" s="7" t="s">
        <v>12</v>
      </c>
      <c r="I4" s="7" t="s">
        <v>12</v>
      </c>
      <c r="J4" s="7" t="s">
        <v>12</v>
      </c>
      <c r="K4" s="7" t="s">
        <v>12</v>
      </c>
      <c r="L4" s="7" t="s">
        <v>12</v>
      </c>
      <c r="M4" s="7" t="s">
        <v>12</v>
      </c>
      <c r="N4" s="7" t="s">
        <v>12</v>
      </c>
    </row>
    <row r="5" spans="1:14" ht="12.75">
      <c r="A5" s="8"/>
      <c r="B5" s="9"/>
      <c r="C5" s="10"/>
      <c r="D5" s="11"/>
      <c r="E5" s="11"/>
      <c r="F5" s="11"/>
      <c r="G5" s="11"/>
      <c r="H5" s="11"/>
      <c r="I5" s="11"/>
      <c r="J5" s="11"/>
      <c r="K5" s="11"/>
      <c r="L5" s="11"/>
      <c r="M5" s="11"/>
      <c r="N5" s="11"/>
    </row>
    <row r="6" spans="1:14" ht="14.25">
      <c r="A6" s="12" t="s">
        <v>23</v>
      </c>
      <c r="B6" s="13"/>
      <c r="C6" s="13"/>
      <c r="D6" s="14"/>
      <c r="E6" s="14"/>
      <c r="F6" s="14"/>
      <c r="G6" s="14"/>
      <c r="H6" s="14"/>
      <c r="I6" s="14"/>
      <c r="J6" s="14"/>
      <c r="K6" s="14"/>
      <c r="L6" s="14"/>
      <c r="M6" s="14"/>
      <c r="N6" s="14"/>
    </row>
    <row r="7" spans="1:14" ht="12.75">
      <c r="A7" s="98" t="s">
        <v>14</v>
      </c>
      <c r="B7" s="15">
        <v>4.677</v>
      </c>
      <c r="C7" s="15">
        <v>2.7159999999999997</v>
      </c>
      <c r="D7" s="15">
        <v>1.022</v>
      </c>
      <c r="E7" s="15">
        <v>0</v>
      </c>
      <c r="F7" s="15">
        <v>0</v>
      </c>
      <c r="G7" s="15">
        <v>1.272</v>
      </c>
      <c r="H7" s="15">
        <v>0.26</v>
      </c>
      <c r="I7" s="15">
        <v>0</v>
      </c>
      <c r="J7" s="15">
        <v>0.032</v>
      </c>
      <c r="K7" s="15">
        <v>0</v>
      </c>
      <c r="L7" s="15">
        <v>0.011</v>
      </c>
      <c r="M7" s="15">
        <v>0</v>
      </c>
      <c r="N7" s="15">
        <v>0.073</v>
      </c>
    </row>
    <row r="8" spans="1:14" ht="12.75">
      <c r="A8" s="99" t="s">
        <v>15</v>
      </c>
      <c r="B8" s="15">
        <v>321.101</v>
      </c>
      <c r="C8" s="15">
        <v>186.756</v>
      </c>
      <c r="D8" s="15">
        <v>10.134</v>
      </c>
      <c r="E8" s="15">
        <v>2.436</v>
      </c>
      <c r="F8" s="15">
        <v>16.5</v>
      </c>
      <c r="G8" s="15">
        <v>37.174</v>
      </c>
      <c r="H8" s="15">
        <v>29.935</v>
      </c>
      <c r="I8" s="15">
        <v>0.503</v>
      </c>
      <c r="J8" s="15">
        <v>4.79</v>
      </c>
      <c r="K8" s="15">
        <v>3.229</v>
      </c>
      <c r="L8" s="15">
        <v>49.598</v>
      </c>
      <c r="M8" s="15">
        <v>14.202</v>
      </c>
      <c r="N8" s="15">
        <v>15.866999999999999</v>
      </c>
    </row>
    <row r="9" spans="1:14" ht="12.75">
      <c r="A9" s="99" t="s">
        <v>16</v>
      </c>
      <c r="B9" s="15">
        <v>4002.2780000000002</v>
      </c>
      <c r="C9" s="15">
        <v>1147.259</v>
      </c>
      <c r="D9" s="15">
        <v>64.73299999999999</v>
      </c>
      <c r="E9" s="15">
        <v>30.37</v>
      </c>
      <c r="F9" s="15">
        <v>227.94899999999998</v>
      </c>
      <c r="G9" s="15">
        <v>232.789</v>
      </c>
      <c r="H9" s="15">
        <v>271.286</v>
      </c>
      <c r="I9" s="15">
        <v>0.014</v>
      </c>
      <c r="J9" s="15">
        <v>50.032000000000004</v>
      </c>
      <c r="K9" s="15">
        <v>26.328</v>
      </c>
      <c r="L9" s="15">
        <v>108.72</v>
      </c>
      <c r="M9" s="15">
        <v>45.947</v>
      </c>
      <c r="N9" s="15">
        <v>89.89</v>
      </c>
    </row>
    <row r="10" spans="1:14" ht="12.75">
      <c r="A10" s="98" t="s">
        <v>17</v>
      </c>
      <c r="B10" s="15">
        <v>7924.585000000001</v>
      </c>
      <c r="C10" s="15">
        <v>2582.459</v>
      </c>
      <c r="D10" s="15">
        <v>376.608</v>
      </c>
      <c r="E10" s="15">
        <v>244.344</v>
      </c>
      <c r="F10" s="15">
        <v>695.144</v>
      </c>
      <c r="G10" s="15">
        <v>176.806</v>
      </c>
      <c r="H10" s="15">
        <v>648.089</v>
      </c>
      <c r="I10" s="15">
        <v>0</v>
      </c>
      <c r="J10" s="15">
        <v>58.26</v>
      </c>
      <c r="K10" s="15">
        <v>68.431</v>
      </c>
      <c r="L10" s="15">
        <v>191.646</v>
      </c>
      <c r="M10" s="15">
        <v>28.531</v>
      </c>
      <c r="N10" s="15">
        <v>60.289</v>
      </c>
    </row>
    <row r="11" spans="1:14" ht="12.75">
      <c r="A11" s="98" t="s">
        <v>18</v>
      </c>
      <c r="B11" s="15">
        <v>4772.343</v>
      </c>
      <c r="C11" s="15">
        <v>3804.512</v>
      </c>
      <c r="D11" s="15">
        <v>1374.06</v>
      </c>
      <c r="E11" s="15">
        <v>308.201</v>
      </c>
      <c r="F11" s="15">
        <v>921.989</v>
      </c>
      <c r="G11" s="15">
        <v>419.821</v>
      </c>
      <c r="H11" s="15">
        <v>160.66699999999997</v>
      </c>
      <c r="I11" s="15">
        <v>0.058</v>
      </c>
      <c r="J11" s="15">
        <v>24.851</v>
      </c>
      <c r="K11" s="15">
        <v>3.522</v>
      </c>
      <c r="L11" s="15">
        <v>471.675</v>
      </c>
      <c r="M11" s="15">
        <v>33.931</v>
      </c>
      <c r="N11" s="15">
        <v>30.421999999999997</v>
      </c>
    </row>
    <row r="12" spans="1:14" ht="12.75">
      <c r="A12" s="98" t="s">
        <v>19</v>
      </c>
      <c r="B12" s="15">
        <v>2976.0280000000002</v>
      </c>
      <c r="C12" s="15">
        <v>2868.1679999999997</v>
      </c>
      <c r="D12" s="15">
        <v>1262.698</v>
      </c>
      <c r="E12" s="15">
        <v>119.819</v>
      </c>
      <c r="F12" s="15">
        <v>967.275</v>
      </c>
      <c r="G12" s="15">
        <v>72.3</v>
      </c>
      <c r="H12" s="15">
        <v>167.845</v>
      </c>
      <c r="I12" s="15">
        <v>0.142</v>
      </c>
      <c r="J12" s="15">
        <v>11.889</v>
      </c>
      <c r="K12" s="15">
        <v>16.601</v>
      </c>
      <c r="L12" s="15">
        <v>154.29</v>
      </c>
      <c r="M12" s="15">
        <v>0</v>
      </c>
      <c r="N12" s="15">
        <v>133.90200000000002</v>
      </c>
    </row>
    <row r="13" spans="1:14" ht="12.75">
      <c r="A13" s="98" t="s">
        <v>20</v>
      </c>
      <c r="B13" s="15">
        <v>1684.7930000000001</v>
      </c>
      <c r="C13" s="15">
        <v>1659.829</v>
      </c>
      <c r="D13" s="15">
        <v>507.777</v>
      </c>
      <c r="E13" s="15">
        <v>867.6959999999999</v>
      </c>
      <c r="F13" s="15">
        <v>32.882999999999996</v>
      </c>
      <c r="G13" s="15">
        <v>44.441</v>
      </c>
      <c r="H13" s="15">
        <v>22.665</v>
      </c>
      <c r="I13" s="15">
        <v>99.978</v>
      </c>
      <c r="J13" s="15">
        <v>0</v>
      </c>
      <c r="K13" s="15">
        <v>0</v>
      </c>
      <c r="L13" s="15">
        <v>37.894</v>
      </c>
      <c r="M13" s="15">
        <v>0</v>
      </c>
      <c r="N13" s="15">
        <v>24.863</v>
      </c>
    </row>
    <row r="14" spans="1:14" ht="13.5" thickBot="1">
      <c r="A14" s="100" t="s">
        <v>42</v>
      </c>
      <c r="B14" s="102">
        <f aca="true" t="shared" si="0" ref="B14:N14">SUM(B7:B13)</f>
        <v>21685.805000000004</v>
      </c>
      <c r="C14" s="102">
        <f t="shared" si="0"/>
        <v>12251.698999999999</v>
      </c>
      <c r="D14" s="102">
        <f t="shared" si="0"/>
        <v>3597.032</v>
      </c>
      <c r="E14" s="102">
        <f t="shared" si="0"/>
        <v>1572.866</v>
      </c>
      <c r="F14" s="102">
        <f t="shared" si="0"/>
        <v>2861.74</v>
      </c>
      <c r="G14" s="102">
        <f t="shared" si="0"/>
        <v>984.6030000000001</v>
      </c>
      <c r="H14" s="102">
        <f t="shared" si="0"/>
        <v>1300.747</v>
      </c>
      <c r="I14" s="102">
        <f t="shared" si="0"/>
        <v>100.695</v>
      </c>
      <c r="J14" s="102">
        <f t="shared" si="0"/>
        <v>149.854</v>
      </c>
      <c r="K14" s="102">
        <f t="shared" si="0"/>
        <v>118.111</v>
      </c>
      <c r="L14" s="102">
        <f t="shared" si="0"/>
        <v>1013.8340000000001</v>
      </c>
      <c r="M14" s="102">
        <f t="shared" si="0"/>
        <v>122.611</v>
      </c>
      <c r="N14" s="102">
        <f t="shared" si="0"/>
        <v>355.306</v>
      </c>
    </row>
    <row r="15" spans="1:14" ht="12.75">
      <c r="A15" s="1"/>
      <c r="B15" s="25"/>
      <c r="C15" s="25"/>
      <c r="D15" s="25"/>
      <c r="E15" s="25"/>
      <c r="F15" s="25"/>
      <c r="G15" s="25"/>
      <c r="H15" s="25"/>
      <c r="I15" s="25"/>
      <c r="J15" s="25"/>
      <c r="K15" s="25"/>
      <c r="L15" s="25"/>
      <c r="M15" s="25"/>
      <c r="N15" s="25"/>
    </row>
    <row r="16" spans="1:14" ht="14.25">
      <c r="A16" s="12" t="s">
        <v>22</v>
      </c>
      <c r="B16" s="13"/>
      <c r="C16" s="13"/>
      <c r="D16" s="14"/>
      <c r="E16" s="14"/>
      <c r="F16" s="14"/>
      <c r="G16" s="14"/>
      <c r="H16" s="14"/>
      <c r="I16" s="14"/>
      <c r="J16" s="14"/>
      <c r="K16" s="14"/>
      <c r="L16" s="14"/>
      <c r="M16" s="14"/>
      <c r="N16" s="14"/>
    </row>
    <row r="17" spans="1:14" ht="12.75">
      <c r="A17" s="98" t="s">
        <v>14</v>
      </c>
      <c r="B17" s="15">
        <v>1.245</v>
      </c>
      <c r="C17" s="15">
        <v>0.674</v>
      </c>
      <c r="D17" s="15">
        <v>0</v>
      </c>
      <c r="E17" s="15">
        <v>0</v>
      </c>
      <c r="F17" s="15">
        <v>0.243</v>
      </c>
      <c r="G17" s="15">
        <v>0.011</v>
      </c>
      <c r="H17" s="15">
        <v>0.228</v>
      </c>
      <c r="I17" s="15">
        <v>0</v>
      </c>
      <c r="J17" s="15">
        <v>0.04</v>
      </c>
      <c r="K17" s="15">
        <v>0</v>
      </c>
      <c r="L17" s="15">
        <v>0</v>
      </c>
      <c r="M17" s="15">
        <v>0</v>
      </c>
      <c r="N17" s="15">
        <v>0.15200000000000002</v>
      </c>
    </row>
    <row r="18" spans="1:14" ht="12.75">
      <c r="A18" s="99" t="s">
        <v>15</v>
      </c>
      <c r="B18" s="15">
        <v>292.251</v>
      </c>
      <c r="C18" s="15">
        <v>131.168</v>
      </c>
      <c r="D18" s="15">
        <v>10.012</v>
      </c>
      <c r="E18" s="15">
        <v>4.263</v>
      </c>
      <c r="F18" s="15">
        <v>31.582</v>
      </c>
      <c r="G18" s="15">
        <v>2.146</v>
      </c>
      <c r="H18" s="15">
        <v>29.894</v>
      </c>
      <c r="I18" s="15">
        <v>0</v>
      </c>
      <c r="J18" s="15">
        <v>16.114</v>
      </c>
      <c r="K18" s="15">
        <v>6.966</v>
      </c>
      <c r="L18" s="15">
        <v>1.941</v>
      </c>
      <c r="M18" s="15">
        <v>0.012</v>
      </c>
      <c r="N18" s="15">
        <v>28.38</v>
      </c>
    </row>
    <row r="19" spans="1:14" ht="12.75">
      <c r="A19" s="99" t="s">
        <v>16</v>
      </c>
      <c r="B19" s="15">
        <v>6746.207</v>
      </c>
      <c r="C19" s="15">
        <v>1311.234</v>
      </c>
      <c r="D19" s="15">
        <v>58.958999999999996</v>
      </c>
      <c r="E19" s="15">
        <v>38.75</v>
      </c>
      <c r="F19" s="15">
        <v>76.645</v>
      </c>
      <c r="G19" s="15">
        <v>105.707</v>
      </c>
      <c r="H19" s="15">
        <v>304.84900000000005</v>
      </c>
      <c r="I19" s="15">
        <v>0</v>
      </c>
      <c r="J19" s="15">
        <v>18.656</v>
      </c>
      <c r="K19" s="15">
        <v>10.104</v>
      </c>
      <c r="L19" s="15">
        <v>375.399</v>
      </c>
      <c r="M19" s="15">
        <v>235.209</v>
      </c>
      <c r="N19" s="15">
        <v>71.005</v>
      </c>
    </row>
    <row r="20" spans="1:14" ht="12.75">
      <c r="A20" s="98" t="s">
        <v>17</v>
      </c>
      <c r="B20" s="15">
        <v>7373.752</v>
      </c>
      <c r="C20" s="15">
        <v>939.035</v>
      </c>
      <c r="D20" s="15">
        <v>30.091</v>
      </c>
      <c r="E20" s="15">
        <v>92.669</v>
      </c>
      <c r="F20" s="15">
        <v>216.507</v>
      </c>
      <c r="G20" s="15">
        <v>103.605</v>
      </c>
      <c r="H20" s="15">
        <v>373.099</v>
      </c>
      <c r="I20" s="15">
        <v>0</v>
      </c>
      <c r="J20" s="15">
        <v>20.181</v>
      </c>
      <c r="K20" s="15">
        <v>2.068</v>
      </c>
      <c r="L20" s="15">
        <v>22.657</v>
      </c>
      <c r="M20" s="15">
        <v>15.136</v>
      </c>
      <c r="N20" s="15">
        <v>57.64</v>
      </c>
    </row>
    <row r="21" spans="1:14" ht="12.75">
      <c r="A21" s="98" t="s">
        <v>18</v>
      </c>
      <c r="B21" s="15">
        <v>4397.366</v>
      </c>
      <c r="C21" s="15">
        <v>2364.078</v>
      </c>
      <c r="D21" s="15">
        <v>684.948</v>
      </c>
      <c r="E21" s="15">
        <v>284.37199999999996</v>
      </c>
      <c r="F21" s="15">
        <v>539.827</v>
      </c>
      <c r="G21" s="15">
        <v>361.409</v>
      </c>
      <c r="H21" s="15">
        <v>252.358</v>
      </c>
      <c r="I21" s="15">
        <v>0</v>
      </c>
      <c r="J21" s="15">
        <v>82.606</v>
      </c>
      <c r="K21" s="15">
        <v>0.63</v>
      </c>
      <c r="L21" s="15">
        <v>75.903</v>
      </c>
      <c r="M21" s="15">
        <v>12.411</v>
      </c>
      <c r="N21" s="15">
        <v>77.315</v>
      </c>
    </row>
    <row r="22" spans="1:14" ht="12.75">
      <c r="A22" s="98" t="s">
        <v>19</v>
      </c>
      <c r="B22" s="15">
        <v>739.686</v>
      </c>
      <c r="C22" s="15">
        <v>471.692</v>
      </c>
      <c r="D22" s="15">
        <v>159.143</v>
      </c>
      <c r="E22" s="15">
        <v>14.312000000000001</v>
      </c>
      <c r="F22" s="15">
        <v>7.36</v>
      </c>
      <c r="G22" s="15">
        <v>0</v>
      </c>
      <c r="H22" s="15">
        <v>27.36</v>
      </c>
      <c r="I22" s="15">
        <v>0</v>
      </c>
      <c r="J22" s="15">
        <v>106.20400000000001</v>
      </c>
      <c r="K22" s="15">
        <v>0</v>
      </c>
      <c r="L22" s="15">
        <v>146.023</v>
      </c>
      <c r="M22" s="15">
        <v>0</v>
      </c>
      <c r="N22" s="15">
        <v>3.715</v>
      </c>
    </row>
    <row r="23" spans="1:14" ht="12.75">
      <c r="A23" s="98" t="s">
        <v>20</v>
      </c>
      <c r="B23" s="15">
        <v>91.376</v>
      </c>
      <c r="C23" s="15">
        <v>78.934</v>
      </c>
      <c r="D23" s="15">
        <v>5.253</v>
      </c>
      <c r="E23" s="15">
        <v>49.742999999999995</v>
      </c>
      <c r="F23" s="15">
        <v>0.029</v>
      </c>
      <c r="G23" s="15">
        <v>4.653</v>
      </c>
      <c r="H23" s="15">
        <v>0</v>
      </c>
      <c r="I23" s="15">
        <v>0</v>
      </c>
      <c r="J23" s="15">
        <v>0</v>
      </c>
      <c r="K23" s="15">
        <v>0</v>
      </c>
      <c r="L23" s="15">
        <v>0</v>
      </c>
      <c r="M23" s="15">
        <v>13.225</v>
      </c>
      <c r="N23" s="15">
        <v>4.694</v>
      </c>
    </row>
    <row r="24" spans="1:14" ht="13.5" thickBot="1">
      <c r="A24" s="100" t="s">
        <v>42</v>
      </c>
      <c r="B24" s="102">
        <f aca="true" t="shared" si="1" ref="B24:N24">SUM(B17:B23)</f>
        <v>19641.883000000005</v>
      </c>
      <c r="C24" s="102">
        <f t="shared" si="1"/>
        <v>5296.8150000000005</v>
      </c>
      <c r="D24" s="102">
        <f t="shared" si="1"/>
        <v>948.4060000000001</v>
      </c>
      <c r="E24" s="102">
        <f t="shared" si="1"/>
        <v>484.109</v>
      </c>
      <c r="F24" s="102">
        <f t="shared" si="1"/>
        <v>872.193</v>
      </c>
      <c r="G24" s="102">
        <f t="shared" si="1"/>
        <v>577.531</v>
      </c>
      <c r="H24" s="102">
        <f t="shared" si="1"/>
        <v>987.7880000000001</v>
      </c>
      <c r="I24" s="102">
        <f t="shared" si="1"/>
        <v>0</v>
      </c>
      <c r="J24" s="102">
        <f t="shared" si="1"/>
        <v>243.801</v>
      </c>
      <c r="K24" s="102">
        <f t="shared" si="1"/>
        <v>19.768</v>
      </c>
      <c r="L24" s="102">
        <f t="shared" si="1"/>
        <v>621.923</v>
      </c>
      <c r="M24" s="102">
        <f t="shared" si="1"/>
        <v>275.993</v>
      </c>
      <c r="N24" s="102">
        <f t="shared" si="1"/>
        <v>242.90099999999998</v>
      </c>
    </row>
    <row r="25" spans="1:14" ht="12.75">
      <c r="A25" s="1"/>
      <c r="B25" s="25"/>
      <c r="C25" s="25"/>
      <c r="D25" s="25"/>
      <c r="E25" s="25"/>
      <c r="F25" s="25"/>
      <c r="G25" s="25"/>
      <c r="H25" s="25"/>
      <c r="I25" s="25"/>
      <c r="J25" s="25"/>
      <c r="K25" s="25"/>
      <c r="L25" s="25"/>
      <c r="M25" s="25"/>
      <c r="N25" s="25"/>
    </row>
    <row r="26" spans="1:14" ht="14.25">
      <c r="A26" s="12" t="s">
        <v>27</v>
      </c>
      <c r="B26" s="13"/>
      <c r="C26" s="13"/>
      <c r="D26" s="14"/>
      <c r="E26" s="14"/>
      <c r="F26" s="14"/>
      <c r="G26" s="14"/>
      <c r="H26" s="14"/>
      <c r="I26" s="14"/>
      <c r="J26" s="14"/>
      <c r="K26" s="14"/>
      <c r="L26" s="14"/>
      <c r="M26" s="14"/>
      <c r="N26" s="14"/>
    </row>
    <row r="27" spans="1:14" ht="12.75">
      <c r="A27" s="98" t="s">
        <v>14</v>
      </c>
      <c r="B27" s="15">
        <v>4.509</v>
      </c>
      <c r="C27" s="15">
        <v>3.164</v>
      </c>
      <c r="D27" s="15">
        <v>0</v>
      </c>
      <c r="E27" s="15">
        <v>0.309</v>
      </c>
      <c r="F27" s="15">
        <v>0.142</v>
      </c>
      <c r="G27" s="15">
        <v>0.935</v>
      </c>
      <c r="H27" s="15">
        <v>0.376</v>
      </c>
      <c r="I27" s="15">
        <v>0</v>
      </c>
      <c r="J27" s="15">
        <v>0.111</v>
      </c>
      <c r="K27" s="15">
        <v>0</v>
      </c>
      <c r="L27" s="15">
        <v>0.119</v>
      </c>
      <c r="M27" s="15">
        <v>0</v>
      </c>
      <c r="N27" s="15">
        <v>1.155</v>
      </c>
    </row>
    <row r="28" spans="1:14" ht="12.75">
      <c r="A28" s="99" t="s">
        <v>15</v>
      </c>
      <c r="B28" s="15">
        <v>705.751</v>
      </c>
      <c r="C28" s="15">
        <v>578.822</v>
      </c>
      <c r="D28" s="15">
        <v>41.02</v>
      </c>
      <c r="E28" s="15">
        <v>155.41</v>
      </c>
      <c r="F28" s="15">
        <v>58.888</v>
      </c>
      <c r="G28" s="15">
        <v>66.96700000000001</v>
      </c>
      <c r="H28" s="15">
        <v>33.525999999999996</v>
      </c>
      <c r="I28" s="15">
        <v>0.46</v>
      </c>
      <c r="J28" s="15">
        <v>8.683</v>
      </c>
      <c r="K28" s="15">
        <v>6.627</v>
      </c>
      <c r="L28" s="15">
        <v>15.943</v>
      </c>
      <c r="M28" s="15">
        <v>42.594</v>
      </c>
      <c r="N28" s="15">
        <v>140.485</v>
      </c>
    </row>
    <row r="29" spans="1:14" ht="12.75">
      <c r="A29" s="99" t="s">
        <v>16</v>
      </c>
      <c r="B29" s="15">
        <v>3751.1530000000002</v>
      </c>
      <c r="C29" s="15">
        <v>1555.175</v>
      </c>
      <c r="D29" s="15">
        <v>99.335</v>
      </c>
      <c r="E29" s="15">
        <v>72.794</v>
      </c>
      <c r="F29" s="15">
        <v>384.76800000000003</v>
      </c>
      <c r="G29" s="15">
        <v>220.999</v>
      </c>
      <c r="H29" s="15">
        <v>351.85699999999997</v>
      </c>
      <c r="I29" s="15">
        <v>1.093</v>
      </c>
      <c r="J29" s="15">
        <v>26.605</v>
      </c>
      <c r="K29" s="15">
        <v>57.068</v>
      </c>
      <c r="L29" s="15">
        <v>50.118</v>
      </c>
      <c r="M29" s="15">
        <v>71.54</v>
      </c>
      <c r="N29" s="15">
        <v>249.337</v>
      </c>
    </row>
    <row r="30" spans="1:14" ht="12.75">
      <c r="A30" s="98" t="s">
        <v>17</v>
      </c>
      <c r="B30" s="15">
        <v>8471.176</v>
      </c>
      <c r="C30" s="15">
        <v>3830.632</v>
      </c>
      <c r="D30" s="15">
        <v>287.08</v>
      </c>
      <c r="E30" s="15">
        <v>214.435</v>
      </c>
      <c r="F30" s="15">
        <v>1650.3319999999999</v>
      </c>
      <c r="G30" s="15">
        <v>636.874</v>
      </c>
      <c r="H30" s="15">
        <v>319.913</v>
      </c>
      <c r="I30" s="15">
        <v>68.35100000000001</v>
      </c>
      <c r="J30" s="15">
        <v>26.735</v>
      </c>
      <c r="K30" s="15">
        <v>80.346</v>
      </c>
      <c r="L30" s="15">
        <v>193.196</v>
      </c>
      <c r="M30" s="15">
        <v>50.873</v>
      </c>
      <c r="N30" s="15">
        <v>261.034</v>
      </c>
    </row>
    <row r="31" spans="1:14" ht="12.75">
      <c r="A31" s="98" t="s">
        <v>18</v>
      </c>
      <c r="B31" s="15">
        <v>5035.583</v>
      </c>
      <c r="C31" s="15">
        <v>3645.77</v>
      </c>
      <c r="D31" s="15">
        <v>863.1980000000001</v>
      </c>
      <c r="E31" s="15">
        <v>815.905</v>
      </c>
      <c r="F31" s="15">
        <v>999.817</v>
      </c>
      <c r="G31" s="15">
        <v>425.058</v>
      </c>
      <c r="H31" s="15">
        <v>136.121</v>
      </c>
      <c r="I31" s="15">
        <v>37.09</v>
      </c>
      <c r="J31" s="15">
        <v>12.489</v>
      </c>
      <c r="K31" s="15">
        <v>15.25</v>
      </c>
      <c r="L31" s="15">
        <v>145.867</v>
      </c>
      <c r="M31" s="15">
        <v>0.629</v>
      </c>
      <c r="N31" s="15">
        <v>188.487</v>
      </c>
    </row>
    <row r="32" spans="1:14" ht="12.75">
      <c r="A32" s="98" t="s">
        <v>19</v>
      </c>
      <c r="B32" s="15">
        <v>2462.279</v>
      </c>
      <c r="C32" s="15">
        <v>2297.1839999999997</v>
      </c>
      <c r="D32" s="15">
        <v>1119.29</v>
      </c>
      <c r="E32" s="15">
        <v>401.325</v>
      </c>
      <c r="F32" s="15">
        <v>218.583</v>
      </c>
      <c r="G32" s="15">
        <v>270.899</v>
      </c>
      <c r="H32" s="15">
        <v>102.11200000000001</v>
      </c>
      <c r="I32" s="15">
        <v>0.458</v>
      </c>
      <c r="J32" s="15">
        <v>0</v>
      </c>
      <c r="K32" s="15">
        <v>4.724</v>
      </c>
      <c r="L32" s="15">
        <v>147.786</v>
      </c>
      <c r="M32" s="15">
        <v>27.309</v>
      </c>
      <c r="N32" s="15">
        <v>58.04</v>
      </c>
    </row>
    <row r="33" spans="1:14" ht="12.75">
      <c r="A33" s="98" t="s">
        <v>20</v>
      </c>
      <c r="B33" s="15">
        <v>691.437</v>
      </c>
      <c r="C33" s="15">
        <v>646.592</v>
      </c>
      <c r="D33" s="15">
        <v>485.859</v>
      </c>
      <c r="E33" s="15">
        <v>47.17100000000001</v>
      </c>
      <c r="F33" s="15">
        <v>75.308</v>
      </c>
      <c r="G33" s="15">
        <v>0.513</v>
      </c>
      <c r="H33" s="15">
        <v>0</v>
      </c>
      <c r="I33" s="15">
        <v>0</v>
      </c>
      <c r="J33" s="15">
        <v>0</v>
      </c>
      <c r="K33" s="15">
        <v>0</v>
      </c>
      <c r="L33" s="15">
        <v>0</v>
      </c>
      <c r="M33" s="15">
        <v>1.843</v>
      </c>
      <c r="N33" s="15">
        <v>26.766000000000002</v>
      </c>
    </row>
    <row r="34" spans="1:14" ht="13.5" thickBot="1">
      <c r="A34" s="105" t="s">
        <v>42</v>
      </c>
      <c r="B34" s="106">
        <f aca="true" t="shared" si="2" ref="B34:N34">SUM(B27:B33)</f>
        <v>21121.888</v>
      </c>
      <c r="C34" s="106">
        <f t="shared" si="2"/>
        <v>12557.339</v>
      </c>
      <c r="D34" s="106">
        <f t="shared" si="2"/>
        <v>2895.7819999999997</v>
      </c>
      <c r="E34" s="106">
        <f t="shared" si="2"/>
        <v>1707.3490000000002</v>
      </c>
      <c r="F34" s="106">
        <f t="shared" si="2"/>
        <v>3387.838</v>
      </c>
      <c r="G34" s="106">
        <f t="shared" si="2"/>
        <v>1622.245</v>
      </c>
      <c r="H34" s="106">
        <f t="shared" si="2"/>
        <v>943.905</v>
      </c>
      <c r="I34" s="106">
        <f t="shared" si="2"/>
        <v>107.45200000000001</v>
      </c>
      <c r="J34" s="106">
        <f t="shared" si="2"/>
        <v>74.623</v>
      </c>
      <c r="K34" s="106">
        <f t="shared" si="2"/>
        <v>164.015</v>
      </c>
      <c r="L34" s="106">
        <f t="shared" si="2"/>
        <v>553.029</v>
      </c>
      <c r="M34" s="106">
        <f t="shared" si="2"/>
        <v>194.78799999999998</v>
      </c>
      <c r="N34" s="106">
        <f t="shared" si="2"/>
        <v>925.3039999999999</v>
      </c>
    </row>
    <row r="36" spans="1:14" ht="14.25">
      <c r="A36" s="12" t="s">
        <v>13</v>
      </c>
      <c r="B36" s="13"/>
      <c r="C36" s="13"/>
      <c r="D36" s="14"/>
      <c r="E36" s="14"/>
      <c r="F36" s="14"/>
      <c r="G36" s="14"/>
      <c r="H36" s="14"/>
      <c r="I36" s="14"/>
      <c r="J36" s="14"/>
      <c r="K36" s="14"/>
      <c r="L36" s="14"/>
      <c r="M36" s="14"/>
      <c r="N36" s="14"/>
    </row>
    <row r="37" spans="1:14" ht="12.75">
      <c r="A37" s="98" t="s">
        <v>14</v>
      </c>
      <c r="B37" s="15">
        <v>2.883</v>
      </c>
      <c r="C37" s="15">
        <v>2.656</v>
      </c>
      <c r="D37" s="15">
        <v>0</v>
      </c>
      <c r="E37" s="15">
        <v>0</v>
      </c>
      <c r="F37" s="15">
        <v>1.285</v>
      </c>
      <c r="G37" s="15">
        <v>0.057</v>
      </c>
      <c r="H37" s="15">
        <v>1.314</v>
      </c>
      <c r="I37" s="15">
        <v>0</v>
      </c>
      <c r="J37" s="15">
        <v>0</v>
      </c>
      <c r="K37" s="15">
        <v>0</v>
      </c>
      <c r="L37" s="15">
        <v>0</v>
      </c>
      <c r="M37" s="15">
        <v>0</v>
      </c>
      <c r="N37" s="15">
        <v>0</v>
      </c>
    </row>
    <row r="38" spans="1:14" ht="12.75">
      <c r="A38" s="99" t="s">
        <v>15</v>
      </c>
      <c r="B38" s="15">
        <v>453.814</v>
      </c>
      <c r="C38" s="15">
        <v>383.587</v>
      </c>
      <c r="D38" s="15">
        <v>52.711999999999996</v>
      </c>
      <c r="E38" s="15">
        <v>13.67</v>
      </c>
      <c r="F38" s="15">
        <v>22.11</v>
      </c>
      <c r="G38" s="15">
        <v>80.73</v>
      </c>
      <c r="H38" s="15">
        <v>11.83</v>
      </c>
      <c r="I38" s="15">
        <v>0.002</v>
      </c>
      <c r="J38" s="15">
        <v>19.999</v>
      </c>
      <c r="K38" s="15">
        <v>32.929</v>
      </c>
      <c r="L38" s="15">
        <v>31.013</v>
      </c>
      <c r="M38" s="15">
        <v>19.407</v>
      </c>
      <c r="N38" s="15">
        <v>98.785</v>
      </c>
    </row>
    <row r="39" spans="1:14" ht="12.75">
      <c r="A39" s="99" t="s">
        <v>16</v>
      </c>
      <c r="B39" s="15">
        <v>1805.795</v>
      </c>
      <c r="C39" s="15">
        <v>1160.4119999999998</v>
      </c>
      <c r="D39" s="15">
        <v>112.776</v>
      </c>
      <c r="E39" s="15">
        <v>13.978</v>
      </c>
      <c r="F39" s="15">
        <v>151.79</v>
      </c>
      <c r="G39" s="15">
        <v>74.775</v>
      </c>
      <c r="H39" s="15">
        <v>88.887</v>
      </c>
      <c r="I39" s="15">
        <v>43.704</v>
      </c>
      <c r="J39" s="15">
        <v>124.313</v>
      </c>
      <c r="K39" s="15">
        <v>140.318</v>
      </c>
      <c r="L39" s="15">
        <v>1.204</v>
      </c>
      <c r="M39" s="15">
        <v>146.739</v>
      </c>
      <c r="N39" s="15">
        <v>261.473</v>
      </c>
    </row>
    <row r="40" spans="1:14" ht="12.75">
      <c r="A40" s="98" t="s">
        <v>17</v>
      </c>
      <c r="B40" s="15">
        <v>5325.536</v>
      </c>
      <c r="C40" s="15">
        <v>2931.258</v>
      </c>
      <c r="D40" s="15">
        <v>614.2059999999999</v>
      </c>
      <c r="E40" s="15">
        <v>79.31</v>
      </c>
      <c r="F40" s="15">
        <v>439.71299999999997</v>
      </c>
      <c r="G40" s="15">
        <v>663.0060000000001</v>
      </c>
      <c r="H40" s="15">
        <v>324.91200000000003</v>
      </c>
      <c r="I40" s="15">
        <v>137.881</v>
      </c>
      <c r="J40" s="15">
        <v>43.966</v>
      </c>
      <c r="K40" s="15">
        <v>97.938</v>
      </c>
      <c r="L40" s="15">
        <v>9.711</v>
      </c>
      <c r="M40" s="15">
        <v>7.141</v>
      </c>
      <c r="N40" s="15">
        <v>514.469</v>
      </c>
    </row>
    <row r="41" spans="1:14" ht="12.75">
      <c r="A41" s="98" t="s">
        <v>18</v>
      </c>
      <c r="B41" s="15">
        <v>5429.414</v>
      </c>
      <c r="C41" s="15">
        <v>4742.134</v>
      </c>
      <c r="D41" s="15">
        <v>913.003</v>
      </c>
      <c r="E41" s="15">
        <v>56.835</v>
      </c>
      <c r="F41" s="15">
        <v>955.037</v>
      </c>
      <c r="G41" s="15">
        <v>2076.0730000000003</v>
      </c>
      <c r="H41" s="15">
        <v>98.76899999999999</v>
      </c>
      <c r="I41" s="15">
        <v>80.29899999999999</v>
      </c>
      <c r="J41" s="15">
        <v>0.395</v>
      </c>
      <c r="K41" s="15">
        <v>33.723</v>
      </c>
      <c r="L41" s="15">
        <v>92.847</v>
      </c>
      <c r="M41" s="15">
        <v>95.115</v>
      </c>
      <c r="N41" s="15">
        <v>339.483</v>
      </c>
    </row>
    <row r="42" spans="1:14" ht="12.75">
      <c r="A42" s="98" t="s">
        <v>19</v>
      </c>
      <c r="B42" s="15">
        <v>1975.399</v>
      </c>
      <c r="C42" s="15">
        <v>1846.48</v>
      </c>
      <c r="D42" s="15">
        <v>918.319</v>
      </c>
      <c r="E42" s="15">
        <v>36.451</v>
      </c>
      <c r="F42" s="15">
        <v>89.379</v>
      </c>
      <c r="G42" s="15">
        <v>520.687</v>
      </c>
      <c r="H42" s="15">
        <v>59.111</v>
      </c>
      <c r="I42" s="15">
        <v>180.59900000000002</v>
      </c>
      <c r="J42" s="15">
        <v>0</v>
      </c>
      <c r="K42" s="15">
        <v>6.102</v>
      </c>
      <c r="L42" s="15">
        <v>0.505</v>
      </c>
      <c r="M42" s="15">
        <v>0</v>
      </c>
      <c r="N42" s="15">
        <v>35.319</v>
      </c>
    </row>
    <row r="43" spans="1:14" ht="12.75">
      <c r="A43" s="98" t="s">
        <v>20</v>
      </c>
      <c r="B43" s="15">
        <v>2842.2019999999998</v>
      </c>
      <c r="C43" s="15">
        <v>2362.518</v>
      </c>
      <c r="D43" s="15">
        <v>1226.532</v>
      </c>
      <c r="E43" s="15">
        <v>28.981</v>
      </c>
      <c r="F43" s="15">
        <v>277.54799999999994</v>
      </c>
      <c r="G43" s="15">
        <v>95.02</v>
      </c>
      <c r="H43" s="15">
        <v>0.335</v>
      </c>
      <c r="I43" s="15">
        <v>2.551</v>
      </c>
      <c r="J43" s="15">
        <v>0</v>
      </c>
      <c r="K43" s="15">
        <v>30.152</v>
      </c>
      <c r="L43" s="15">
        <v>0.085</v>
      </c>
      <c r="M43" s="15">
        <v>0</v>
      </c>
      <c r="N43" s="15">
        <v>701.2320000000001</v>
      </c>
    </row>
    <row r="44" spans="1:14" ht="13.5" thickBot="1">
      <c r="A44" s="100" t="s">
        <v>42</v>
      </c>
      <c r="B44" s="102">
        <f aca="true" t="shared" si="3" ref="B44:N44">SUM(B37:B43)</f>
        <v>17835.042999999998</v>
      </c>
      <c r="C44" s="102">
        <f t="shared" si="3"/>
        <v>13429.044999999998</v>
      </c>
      <c r="D44" s="102">
        <f t="shared" si="3"/>
        <v>3837.548</v>
      </c>
      <c r="E44" s="102">
        <f t="shared" si="3"/>
        <v>229.225</v>
      </c>
      <c r="F44" s="102">
        <f t="shared" si="3"/>
        <v>1936.8619999999999</v>
      </c>
      <c r="G44" s="102">
        <f t="shared" si="3"/>
        <v>3510.3480000000004</v>
      </c>
      <c r="H44" s="102">
        <f t="shared" si="3"/>
        <v>585.158</v>
      </c>
      <c r="I44" s="102">
        <f t="shared" si="3"/>
        <v>445.036</v>
      </c>
      <c r="J44" s="102">
        <f t="shared" si="3"/>
        <v>188.67300000000003</v>
      </c>
      <c r="K44" s="102">
        <f t="shared" si="3"/>
        <v>341.162</v>
      </c>
      <c r="L44" s="102">
        <f t="shared" si="3"/>
        <v>135.36499999999998</v>
      </c>
      <c r="M44" s="102">
        <f t="shared" si="3"/>
        <v>268.402</v>
      </c>
      <c r="N44" s="102">
        <f t="shared" si="3"/>
        <v>1950.761</v>
      </c>
    </row>
    <row r="45" spans="1:14" ht="12.75">
      <c r="A45" s="1"/>
      <c r="B45" s="25"/>
      <c r="C45" s="25"/>
      <c r="D45" s="25"/>
      <c r="E45" s="25"/>
      <c r="F45" s="25"/>
      <c r="G45" s="25"/>
      <c r="H45" s="25"/>
      <c r="I45" s="25"/>
      <c r="J45" s="25"/>
      <c r="K45" s="25"/>
      <c r="L45" s="25"/>
      <c r="M45" s="25"/>
      <c r="N45" s="25"/>
    </row>
    <row r="46" spans="1:14" ht="14.25">
      <c r="A46" s="12" t="s">
        <v>21</v>
      </c>
      <c r="B46" s="13"/>
      <c r="C46" s="13"/>
      <c r="D46" s="14"/>
      <c r="E46" s="14"/>
      <c r="F46" s="14"/>
      <c r="G46" s="14"/>
      <c r="H46" s="14"/>
      <c r="I46" s="14"/>
      <c r="J46" s="14"/>
      <c r="K46" s="14"/>
      <c r="L46" s="14"/>
      <c r="M46" s="14"/>
      <c r="N46" s="14"/>
    </row>
    <row r="47" spans="1:14" ht="12.75">
      <c r="A47" s="98" t="s">
        <v>14</v>
      </c>
      <c r="B47" s="15">
        <v>11.033999999999999</v>
      </c>
      <c r="C47" s="15">
        <v>10.714</v>
      </c>
      <c r="D47" s="15">
        <v>0</v>
      </c>
      <c r="E47" s="15">
        <v>0</v>
      </c>
      <c r="F47" s="15">
        <v>1.585</v>
      </c>
      <c r="G47" s="15">
        <v>0.173</v>
      </c>
      <c r="H47" s="15">
        <v>1.024</v>
      </c>
      <c r="I47" s="15">
        <v>0</v>
      </c>
      <c r="J47" s="15">
        <v>0</v>
      </c>
      <c r="K47" s="15">
        <v>0</v>
      </c>
      <c r="L47" s="15">
        <v>7.653</v>
      </c>
      <c r="M47" s="15">
        <v>0</v>
      </c>
      <c r="N47" s="15">
        <v>0.279</v>
      </c>
    </row>
    <row r="48" spans="1:14" ht="12.75">
      <c r="A48" s="99" t="s">
        <v>15</v>
      </c>
      <c r="B48" s="15">
        <v>595.569</v>
      </c>
      <c r="C48" s="15">
        <v>340.9</v>
      </c>
      <c r="D48" s="15">
        <v>46.326</v>
      </c>
      <c r="E48" s="15">
        <v>1.647</v>
      </c>
      <c r="F48" s="15">
        <v>13.235</v>
      </c>
      <c r="G48" s="15">
        <v>54.29</v>
      </c>
      <c r="H48" s="15">
        <v>40.442</v>
      </c>
      <c r="I48" s="15">
        <v>33.212</v>
      </c>
      <c r="J48" s="15">
        <v>14.11</v>
      </c>
      <c r="K48" s="15">
        <v>14.123</v>
      </c>
      <c r="L48" s="15">
        <v>4.341</v>
      </c>
      <c r="M48" s="15">
        <v>15.914</v>
      </c>
      <c r="N48" s="15">
        <v>103.26100000000001</v>
      </c>
    </row>
    <row r="49" spans="1:14" ht="12.75">
      <c r="A49" s="99" t="s">
        <v>16</v>
      </c>
      <c r="B49" s="15">
        <v>5004.909000000001</v>
      </c>
      <c r="C49" s="15">
        <v>2678.512</v>
      </c>
      <c r="D49" s="15">
        <v>188.53099999999998</v>
      </c>
      <c r="E49" s="15">
        <v>60.072</v>
      </c>
      <c r="F49" s="15">
        <v>478.91400000000004</v>
      </c>
      <c r="G49" s="15">
        <v>212.033</v>
      </c>
      <c r="H49" s="15">
        <v>384.77799999999996</v>
      </c>
      <c r="I49" s="15">
        <v>286.33</v>
      </c>
      <c r="J49" s="15">
        <v>162.952</v>
      </c>
      <c r="K49" s="15">
        <v>55.384</v>
      </c>
      <c r="L49" s="15">
        <v>20.499</v>
      </c>
      <c r="M49" s="15">
        <v>411.799</v>
      </c>
      <c r="N49" s="15">
        <v>417.222</v>
      </c>
    </row>
    <row r="50" spans="1:14" ht="12.75">
      <c r="A50" s="98" t="s">
        <v>17</v>
      </c>
      <c r="B50" s="15">
        <v>9758.376</v>
      </c>
      <c r="C50" s="15">
        <v>5771.655000000001</v>
      </c>
      <c r="D50" s="15">
        <v>980.842</v>
      </c>
      <c r="E50" s="15">
        <v>289.799</v>
      </c>
      <c r="F50" s="15">
        <v>1290.6</v>
      </c>
      <c r="G50" s="15">
        <v>1003.851</v>
      </c>
      <c r="H50" s="15">
        <v>355.536</v>
      </c>
      <c r="I50" s="15">
        <v>476.026</v>
      </c>
      <c r="J50" s="15">
        <v>32.005</v>
      </c>
      <c r="K50" s="15">
        <v>24.664</v>
      </c>
      <c r="L50" s="15">
        <v>204.46599999999998</v>
      </c>
      <c r="M50" s="15">
        <v>119.547</v>
      </c>
      <c r="N50" s="15">
        <v>994.317</v>
      </c>
    </row>
    <row r="51" spans="1:14" ht="12.75">
      <c r="A51" s="98" t="s">
        <v>18</v>
      </c>
      <c r="B51" s="15">
        <v>7496.547</v>
      </c>
      <c r="C51" s="15">
        <v>6602.8820000000005</v>
      </c>
      <c r="D51" s="15">
        <v>2034.918</v>
      </c>
      <c r="E51" s="15">
        <v>753.944</v>
      </c>
      <c r="F51" s="15">
        <v>710.677</v>
      </c>
      <c r="G51" s="15">
        <v>796.7379999999999</v>
      </c>
      <c r="H51" s="15">
        <v>249.423</v>
      </c>
      <c r="I51" s="15">
        <v>251.863</v>
      </c>
      <c r="J51" s="15">
        <v>17.097</v>
      </c>
      <c r="K51" s="15">
        <v>0</v>
      </c>
      <c r="L51" s="15">
        <v>141.77</v>
      </c>
      <c r="M51" s="15">
        <v>1.284</v>
      </c>
      <c r="N51" s="15">
        <v>1645.1689999999999</v>
      </c>
    </row>
    <row r="52" spans="1:14" ht="12.75">
      <c r="A52" s="98" t="s">
        <v>19</v>
      </c>
      <c r="B52" s="15">
        <v>2850.5370000000003</v>
      </c>
      <c r="C52" s="15">
        <v>2441.35</v>
      </c>
      <c r="D52" s="15">
        <v>1436.07</v>
      </c>
      <c r="E52" s="15">
        <v>436.358</v>
      </c>
      <c r="F52" s="15">
        <v>2.694</v>
      </c>
      <c r="G52" s="15">
        <v>300.675</v>
      </c>
      <c r="H52" s="15">
        <v>2.819</v>
      </c>
      <c r="I52" s="15">
        <v>20.785</v>
      </c>
      <c r="J52" s="15">
        <v>0</v>
      </c>
      <c r="K52" s="15">
        <v>0</v>
      </c>
      <c r="L52" s="15">
        <v>1.261</v>
      </c>
      <c r="M52" s="15">
        <v>0</v>
      </c>
      <c r="N52" s="15">
        <v>240.688</v>
      </c>
    </row>
    <row r="53" spans="1:14" ht="12.75">
      <c r="A53" s="98" t="s">
        <v>20</v>
      </c>
      <c r="B53" s="15">
        <v>2181.796</v>
      </c>
      <c r="C53" s="15">
        <v>2004.603</v>
      </c>
      <c r="D53" s="15">
        <v>1048.13</v>
      </c>
      <c r="E53" s="15">
        <v>305.791</v>
      </c>
      <c r="F53" s="15">
        <v>118.856</v>
      </c>
      <c r="G53" s="15">
        <v>120.28200000000001</v>
      </c>
      <c r="H53" s="15">
        <v>4.766</v>
      </c>
      <c r="I53" s="15">
        <v>35.284</v>
      </c>
      <c r="J53" s="15">
        <v>0.079</v>
      </c>
      <c r="K53" s="15">
        <v>0.117</v>
      </c>
      <c r="L53" s="15">
        <v>246.13</v>
      </c>
      <c r="M53" s="15">
        <v>0</v>
      </c>
      <c r="N53" s="15">
        <v>125.164</v>
      </c>
    </row>
    <row r="54" spans="1:14" ht="13.5" thickBot="1">
      <c r="A54" s="100" t="s">
        <v>42</v>
      </c>
      <c r="B54" s="102">
        <f aca="true" t="shared" si="4" ref="B54:N54">SUM(B47:B53)</f>
        <v>27898.768</v>
      </c>
      <c r="C54" s="102">
        <f t="shared" si="4"/>
        <v>19850.615999999998</v>
      </c>
      <c r="D54" s="102">
        <f t="shared" si="4"/>
        <v>5734.817</v>
      </c>
      <c r="E54" s="102">
        <f t="shared" si="4"/>
        <v>1847.6109999999999</v>
      </c>
      <c r="F54" s="102">
        <f t="shared" si="4"/>
        <v>2616.5609999999997</v>
      </c>
      <c r="G54" s="102">
        <f t="shared" si="4"/>
        <v>2488.0420000000004</v>
      </c>
      <c r="H54" s="102">
        <f t="shared" si="4"/>
        <v>1038.788</v>
      </c>
      <c r="I54" s="102">
        <f t="shared" si="4"/>
        <v>1103.5000000000002</v>
      </c>
      <c r="J54" s="102">
        <f t="shared" si="4"/>
        <v>226.24300000000002</v>
      </c>
      <c r="K54" s="102">
        <f t="shared" si="4"/>
        <v>94.28800000000001</v>
      </c>
      <c r="L54" s="102">
        <f t="shared" si="4"/>
        <v>626.12</v>
      </c>
      <c r="M54" s="102">
        <f t="shared" si="4"/>
        <v>548.544</v>
      </c>
      <c r="N54" s="102">
        <f t="shared" si="4"/>
        <v>3526.1</v>
      </c>
    </row>
    <row r="55" spans="1:14" ht="12.75">
      <c r="A55" s="1"/>
      <c r="B55" s="25"/>
      <c r="C55" s="25"/>
      <c r="D55" s="25"/>
      <c r="E55" s="25"/>
      <c r="F55" s="25"/>
      <c r="G55" s="25"/>
      <c r="H55" s="25"/>
      <c r="I55" s="25"/>
      <c r="J55" s="25"/>
      <c r="K55" s="25"/>
      <c r="L55" s="25"/>
      <c r="M55" s="25"/>
      <c r="N55" s="25"/>
    </row>
    <row r="56" spans="1:14" ht="14.25">
      <c r="A56" s="12" t="s">
        <v>24</v>
      </c>
      <c r="B56" s="13"/>
      <c r="C56" s="13"/>
      <c r="D56" s="14"/>
      <c r="E56" s="14"/>
      <c r="F56" s="14"/>
      <c r="G56" s="14"/>
      <c r="H56" s="14"/>
      <c r="I56" s="14"/>
      <c r="J56" s="14"/>
      <c r="K56" s="14"/>
      <c r="L56" s="14"/>
      <c r="M56" s="14"/>
      <c r="N56" s="14"/>
    </row>
    <row r="57" spans="1:14" ht="12.75">
      <c r="A57" s="98" t="s">
        <v>14</v>
      </c>
      <c r="B57" s="15">
        <v>14.642000000000001</v>
      </c>
      <c r="C57" s="15">
        <v>14.178999999999998</v>
      </c>
      <c r="D57" s="15">
        <v>0</v>
      </c>
      <c r="E57" s="15">
        <v>0</v>
      </c>
      <c r="F57" s="15">
        <v>0.436</v>
      </c>
      <c r="G57" s="15">
        <v>6.976</v>
      </c>
      <c r="H57" s="15">
        <v>0.053</v>
      </c>
      <c r="I57" s="15">
        <v>0</v>
      </c>
      <c r="J57" s="15">
        <v>2.142</v>
      </c>
      <c r="K57" s="15">
        <v>1.756</v>
      </c>
      <c r="L57" s="15">
        <v>0</v>
      </c>
      <c r="M57" s="15">
        <v>1.447</v>
      </c>
      <c r="N57" s="15">
        <v>1.067</v>
      </c>
    </row>
    <row r="58" spans="1:14" ht="12.75">
      <c r="A58" s="99" t="s">
        <v>15</v>
      </c>
      <c r="B58" s="15">
        <v>977.096</v>
      </c>
      <c r="C58" s="15">
        <v>832.525</v>
      </c>
      <c r="D58" s="15">
        <v>71.007</v>
      </c>
      <c r="E58" s="15">
        <v>46.592999999999996</v>
      </c>
      <c r="F58" s="15">
        <v>41.01</v>
      </c>
      <c r="G58" s="15">
        <v>154.207</v>
      </c>
      <c r="H58" s="15">
        <v>165.577</v>
      </c>
      <c r="I58" s="15">
        <v>122.248</v>
      </c>
      <c r="J58" s="15">
        <v>62.772000000000006</v>
      </c>
      <c r="K58" s="15">
        <v>44.982</v>
      </c>
      <c r="L58" s="15">
        <v>11.573</v>
      </c>
      <c r="M58" s="15">
        <v>43.693</v>
      </c>
      <c r="N58" s="15">
        <v>119.204</v>
      </c>
    </row>
    <row r="59" spans="1:14" ht="12.75">
      <c r="A59" s="99" t="s">
        <v>16</v>
      </c>
      <c r="B59" s="15">
        <v>9781.088</v>
      </c>
      <c r="C59" s="15">
        <v>6864.995</v>
      </c>
      <c r="D59" s="15">
        <v>363.486</v>
      </c>
      <c r="E59" s="15">
        <v>907.935</v>
      </c>
      <c r="F59" s="15">
        <v>145.9</v>
      </c>
      <c r="G59" s="15">
        <v>749.641</v>
      </c>
      <c r="H59" s="15">
        <v>1783.2920000000001</v>
      </c>
      <c r="I59" s="15">
        <v>590.545</v>
      </c>
      <c r="J59" s="15">
        <v>628.337</v>
      </c>
      <c r="K59" s="15">
        <v>412.405</v>
      </c>
      <c r="L59" s="15">
        <v>137.068</v>
      </c>
      <c r="M59" s="15">
        <v>269.065</v>
      </c>
      <c r="N59" s="15">
        <v>866.972</v>
      </c>
    </row>
    <row r="60" spans="1:14" ht="12.75">
      <c r="A60" s="98" t="s">
        <v>17</v>
      </c>
      <c r="B60" s="15">
        <v>16682.987</v>
      </c>
      <c r="C60" s="15">
        <v>8633.629</v>
      </c>
      <c r="D60" s="15">
        <v>949.053</v>
      </c>
      <c r="E60" s="15">
        <v>1537.82</v>
      </c>
      <c r="F60" s="15">
        <v>530.996</v>
      </c>
      <c r="G60" s="15">
        <v>1204.3120000000001</v>
      </c>
      <c r="H60" s="15">
        <v>1081.463</v>
      </c>
      <c r="I60" s="15">
        <v>829.565</v>
      </c>
      <c r="J60" s="15">
        <v>509.66900000000004</v>
      </c>
      <c r="K60" s="15">
        <v>113.518</v>
      </c>
      <c r="L60" s="15">
        <v>492.314</v>
      </c>
      <c r="M60" s="15">
        <v>194.898</v>
      </c>
      <c r="N60" s="15">
        <v>1345.762</v>
      </c>
    </row>
    <row r="61" spans="1:14" ht="12.75">
      <c r="A61" s="98" t="s">
        <v>18</v>
      </c>
      <c r="B61" s="15">
        <v>15297.802</v>
      </c>
      <c r="C61" s="15">
        <v>12661.961000000001</v>
      </c>
      <c r="D61" s="15">
        <v>2022.775</v>
      </c>
      <c r="E61" s="15">
        <v>2202.837</v>
      </c>
      <c r="F61" s="15">
        <v>680.2760000000001</v>
      </c>
      <c r="G61" s="15">
        <v>3018.194</v>
      </c>
      <c r="H61" s="15">
        <v>863.8309999999999</v>
      </c>
      <c r="I61" s="15">
        <v>567.678</v>
      </c>
      <c r="J61" s="15">
        <v>413.686</v>
      </c>
      <c r="K61" s="15">
        <v>76.437</v>
      </c>
      <c r="L61" s="15">
        <v>520.161</v>
      </c>
      <c r="M61" s="15">
        <v>74.889</v>
      </c>
      <c r="N61" s="15">
        <v>2050.7690000000002</v>
      </c>
    </row>
    <row r="62" spans="1:14" ht="12.75">
      <c r="A62" s="98" t="s">
        <v>19</v>
      </c>
      <c r="B62" s="15">
        <v>9953.442000000001</v>
      </c>
      <c r="C62" s="15">
        <v>9139.989</v>
      </c>
      <c r="D62" s="15">
        <v>3879.592</v>
      </c>
      <c r="E62" s="15">
        <v>2467.455</v>
      </c>
      <c r="F62" s="15">
        <v>361.717</v>
      </c>
      <c r="G62" s="15">
        <v>1076.655</v>
      </c>
      <c r="H62" s="15">
        <v>190.023</v>
      </c>
      <c r="I62" s="15">
        <v>640.586</v>
      </c>
      <c r="J62" s="15">
        <v>72.57</v>
      </c>
      <c r="K62" s="15">
        <v>32.371</v>
      </c>
      <c r="L62" s="15">
        <v>36.821</v>
      </c>
      <c r="M62" s="15">
        <v>0</v>
      </c>
      <c r="N62" s="15">
        <v>458.725</v>
      </c>
    </row>
    <row r="63" spans="1:14" ht="12.75">
      <c r="A63" s="98" t="s">
        <v>20</v>
      </c>
      <c r="B63" s="15">
        <v>15978.858</v>
      </c>
      <c r="C63" s="15">
        <v>15297.853000000001</v>
      </c>
      <c r="D63" s="15">
        <v>9756.663</v>
      </c>
      <c r="E63" s="15">
        <v>4402.576</v>
      </c>
      <c r="F63" s="15">
        <v>96.54599999999999</v>
      </c>
      <c r="G63" s="15">
        <v>207.914</v>
      </c>
      <c r="H63" s="15">
        <v>5.18</v>
      </c>
      <c r="I63" s="15">
        <v>267.664</v>
      </c>
      <c r="J63" s="15">
        <v>167.458</v>
      </c>
      <c r="K63" s="15">
        <v>7.544</v>
      </c>
      <c r="L63" s="15">
        <v>10.646</v>
      </c>
      <c r="M63" s="15">
        <v>0.043</v>
      </c>
      <c r="N63" s="15">
        <v>505.43199999999996</v>
      </c>
    </row>
    <row r="64" spans="1:14" ht="13.5" thickBot="1">
      <c r="A64" s="100" t="s">
        <v>42</v>
      </c>
      <c r="B64" s="102">
        <f aca="true" t="shared" si="5" ref="B64:N64">SUM(B57:B63)</f>
        <v>68685.91500000001</v>
      </c>
      <c r="C64" s="102">
        <f t="shared" si="5"/>
        <v>53445.13100000001</v>
      </c>
      <c r="D64" s="102">
        <f t="shared" si="5"/>
        <v>17042.576</v>
      </c>
      <c r="E64" s="102">
        <f t="shared" si="5"/>
        <v>11565.216</v>
      </c>
      <c r="F64" s="102">
        <f t="shared" si="5"/>
        <v>1856.881</v>
      </c>
      <c r="G64" s="102">
        <f t="shared" si="5"/>
        <v>6417.898999999999</v>
      </c>
      <c r="H64" s="102">
        <f t="shared" si="5"/>
        <v>4089.4190000000003</v>
      </c>
      <c r="I64" s="102">
        <f t="shared" si="5"/>
        <v>3018.286</v>
      </c>
      <c r="J64" s="102">
        <f t="shared" si="5"/>
        <v>1856.634</v>
      </c>
      <c r="K64" s="102">
        <f t="shared" si="5"/>
        <v>689.0129999999999</v>
      </c>
      <c r="L64" s="102">
        <f t="shared" si="5"/>
        <v>1208.5829999999999</v>
      </c>
      <c r="M64" s="102">
        <f t="shared" si="5"/>
        <v>584.035</v>
      </c>
      <c r="N64" s="102">
        <f t="shared" si="5"/>
        <v>5347.9310000000005</v>
      </c>
    </row>
    <row r="65" spans="1:14" ht="12.75">
      <c r="A65" s="1"/>
      <c r="B65" s="25"/>
      <c r="C65" s="25"/>
      <c r="D65" s="25"/>
      <c r="E65" s="25"/>
      <c r="F65" s="25"/>
      <c r="G65" s="25"/>
      <c r="H65" s="25"/>
      <c r="I65" s="25"/>
      <c r="J65" s="25"/>
      <c r="K65" s="25"/>
      <c r="L65" s="25"/>
      <c r="M65" s="25"/>
      <c r="N65" s="25"/>
    </row>
    <row r="66" spans="1:14" ht="14.25">
      <c r="A66" s="12" t="s">
        <v>25</v>
      </c>
      <c r="B66" s="13"/>
      <c r="C66" s="13"/>
      <c r="D66" s="14"/>
      <c r="E66" s="14"/>
      <c r="F66" s="14"/>
      <c r="G66" s="14"/>
      <c r="H66" s="14"/>
      <c r="I66" s="14"/>
      <c r="J66" s="14"/>
      <c r="K66" s="14"/>
      <c r="L66" s="14"/>
      <c r="M66" s="14"/>
      <c r="N66" s="14"/>
    </row>
    <row r="67" spans="1:14" ht="12.75">
      <c r="A67" s="98" t="s">
        <v>14</v>
      </c>
      <c r="B67" s="15">
        <v>84.207</v>
      </c>
      <c r="C67" s="15">
        <v>73.066</v>
      </c>
      <c r="D67" s="15">
        <v>0.098</v>
      </c>
      <c r="E67" s="15">
        <v>1.959</v>
      </c>
      <c r="F67" s="15">
        <v>1.064</v>
      </c>
      <c r="G67" s="15">
        <v>7.465</v>
      </c>
      <c r="H67" s="15">
        <v>2.08</v>
      </c>
      <c r="I67" s="15">
        <v>0</v>
      </c>
      <c r="J67" s="15">
        <v>5.651</v>
      </c>
      <c r="K67" s="15">
        <v>0</v>
      </c>
      <c r="L67" s="15">
        <v>0.426</v>
      </c>
      <c r="M67" s="15">
        <v>0.616</v>
      </c>
      <c r="N67" s="15">
        <v>54.045</v>
      </c>
    </row>
    <row r="68" spans="1:14" ht="12.75">
      <c r="A68" s="99" t="s">
        <v>15</v>
      </c>
      <c r="B68" s="15">
        <v>1626.0520000000001</v>
      </c>
      <c r="C68" s="15">
        <v>1293.275</v>
      </c>
      <c r="D68" s="15">
        <v>100.483</v>
      </c>
      <c r="E68" s="15">
        <v>73.158</v>
      </c>
      <c r="F68" s="15">
        <v>134.664</v>
      </c>
      <c r="G68" s="15">
        <v>184.52100000000002</v>
      </c>
      <c r="H68" s="15">
        <v>48.261</v>
      </c>
      <c r="I68" s="15">
        <v>41.139</v>
      </c>
      <c r="J68" s="15">
        <v>130.959</v>
      </c>
      <c r="K68" s="15">
        <v>86.852</v>
      </c>
      <c r="L68" s="15">
        <v>38.018</v>
      </c>
      <c r="M68" s="15">
        <v>210.032</v>
      </c>
      <c r="N68" s="15">
        <v>258.621</v>
      </c>
    </row>
    <row r="69" spans="1:14" ht="12.75">
      <c r="A69" s="99" t="s">
        <v>16</v>
      </c>
      <c r="B69" s="15">
        <v>8359.349</v>
      </c>
      <c r="C69" s="15">
        <v>5198.1720000000005</v>
      </c>
      <c r="D69" s="15">
        <v>361.96</v>
      </c>
      <c r="E69" s="15">
        <v>473.612</v>
      </c>
      <c r="F69" s="15">
        <v>867.89</v>
      </c>
      <c r="G69" s="15">
        <v>1469.9759999999999</v>
      </c>
      <c r="H69" s="15">
        <v>520.401</v>
      </c>
      <c r="I69" s="15">
        <v>126.15599999999999</v>
      </c>
      <c r="J69" s="15">
        <v>381.73699999999997</v>
      </c>
      <c r="K69" s="15">
        <v>170.78</v>
      </c>
      <c r="L69" s="15">
        <v>178.585</v>
      </c>
      <c r="M69" s="15">
        <v>292.533</v>
      </c>
      <c r="N69" s="15">
        <v>488.716</v>
      </c>
    </row>
    <row r="70" spans="1:14" ht="12.75">
      <c r="A70" s="98" t="s">
        <v>17</v>
      </c>
      <c r="B70" s="15">
        <v>18590.484</v>
      </c>
      <c r="C70" s="15">
        <v>8756.823999999999</v>
      </c>
      <c r="D70" s="15">
        <v>1061.885</v>
      </c>
      <c r="E70" s="15">
        <v>1108.0059999999999</v>
      </c>
      <c r="F70" s="15">
        <v>811.562</v>
      </c>
      <c r="G70" s="15">
        <v>2173.1440000000002</v>
      </c>
      <c r="H70" s="15">
        <v>530.1089999999999</v>
      </c>
      <c r="I70" s="15">
        <v>774.587</v>
      </c>
      <c r="J70" s="15">
        <v>407.717</v>
      </c>
      <c r="K70" s="15">
        <v>35.75</v>
      </c>
      <c r="L70" s="15">
        <v>850.51</v>
      </c>
      <c r="M70" s="15">
        <v>538.122</v>
      </c>
      <c r="N70" s="15">
        <v>446.00800000000004</v>
      </c>
    </row>
    <row r="71" spans="1:14" ht="12.75">
      <c r="A71" s="98" t="s">
        <v>18</v>
      </c>
      <c r="B71" s="15">
        <v>12665.689</v>
      </c>
      <c r="C71" s="15">
        <v>9128.327</v>
      </c>
      <c r="D71" s="15">
        <v>3259.084</v>
      </c>
      <c r="E71" s="15">
        <v>1900.6589999999999</v>
      </c>
      <c r="F71" s="15">
        <v>755.947</v>
      </c>
      <c r="G71" s="15">
        <v>1443.163</v>
      </c>
      <c r="H71" s="15">
        <v>284.717</v>
      </c>
      <c r="I71" s="15">
        <v>310.91</v>
      </c>
      <c r="J71" s="15">
        <v>359.36100000000005</v>
      </c>
      <c r="K71" s="15">
        <v>209.777</v>
      </c>
      <c r="L71" s="15">
        <v>150.805</v>
      </c>
      <c r="M71" s="15">
        <v>128.956</v>
      </c>
      <c r="N71" s="15">
        <v>443.741</v>
      </c>
    </row>
    <row r="72" spans="1:14" ht="12.75">
      <c r="A72" s="98" t="s">
        <v>19</v>
      </c>
      <c r="B72" s="15">
        <v>11434.795</v>
      </c>
      <c r="C72" s="15">
        <v>9926.63</v>
      </c>
      <c r="D72" s="15">
        <v>3939.263</v>
      </c>
      <c r="E72" s="15">
        <v>1889.17</v>
      </c>
      <c r="F72" s="15">
        <v>821.1909999999999</v>
      </c>
      <c r="G72" s="15">
        <v>2018.9969999999998</v>
      </c>
      <c r="H72" s="15">
        <v>51.175</v>
      </c>
      <c r="I72" s="15">
        <v>461.78900000000004</v>
      </c>
      <c r="J72" s="15">
        <v>184.979</v>
      </c>
      <c r="K72" s="15">
        <v>8.003</v>
      </c>
      <c r="L72" s="15">
        <v>185.268</v>
      </c>
      <c r="M72" s="15">
        <v>0</v>
      </c>
      <c r="N72" s="15">
        <v>301.101</v>
      </c>
    </row>
    <row r="73" spans="1:14" ht="12.75">
      <c r="A73" s="98" t="s">
        <v>20</v>
      </c>
      <c r="B73" s="15">
        <v>8248.729</v>
      </c>
      <c r="C73" s="15">
        <v>7901.228</v>
      </c>
      <c r="D73" s="15">
        <v>6247.057</v>
      </c>
      <c r="E73" s="15">
        <v>1146.443</v>
      </c>
      <c r="F73" s="15">
        <v>231.368</v>
      </c>
      <c r="G73" s="15">
        <v>110.844</v>
      </c>
      <c r="H73" s="15">
        <v>0.7190000000000001</v>
      </c>
      <c r="I73" s="15">
        <v>62.395999999999994</v>
      </c>
      <c r="J73" s="15">
        <v>41.041000000000004</v>
      </c>
      <c r="K73" s="15">
        <v>13.458</v>
      </c>
      <c r="L73" s="15">
        <v>21.619</v>
      </c>
      <c r="M73" s="15">
        <v>3.672</v>
      </c>
      <c r="N73" s="15">
        <v>485.447</v>
      </c>
    </row>
    <row r="74" spans="1:14" ht="13.5" thickBot="1">
      <c r="A74" s="100" t="s">
        <v>42</v>
      </c>
      <c r="B74" s="102">
        <f aca="true" t="shared" si="6" ref="B74:N74">SUM(B67:B73)</f>
        <v>61009.305</v>
      </c>
      <c r="C74" s="102">
        <f t="shared" si="6"/>
        <v>42277.522</v>
      </c>
      <c r="D74" s="102">
        <f t="shared" si="6"/>
        <v>14969.830000000002</v>
      </c>
      <c r="E74" s="102">
        <f t="shared" si="6"/>
        <v>6593.0070000000005</v>
      </c>
      <c r="F74" s="102">
        <f t="shared" si="6"/>
        <v>3623.6859999999997</v>
      </c>
      <c r="G74" s="102">
        <f t="shared" si="6"/>
        <v>7408.11</v>
      </c>
      <c r="H74" s="102">
        <f t="shared" si="6"/>
        <v>1437.4619999999998</v>
      </c>
      <c r="I74" s="102">
        <f t="shared" si="6"/>
        <v>1776.9769999999999</v>
      </c>
      <c r="J74" s="102">
        <f t="shared" si="6"/>
        <v>1511.445</v>
      </c>
      <c r="K74" s="102">
        <f t="shared" si="6"/>
        <v>524.62</v>
      </c>
      <c r="L74" s="102">
        <f t="shared" si="6"/>
        <v>1425.231</v>
      </c>
      <c r="M74" s="102">
        <f t="shared" si="6"/>
        <v>1173.9309999999998</v>
      </c>
      <c r="N74" s="102">
        <f t="shared" si="6"/>
        <v>2477.679</v>
      </c>
    </row>
    <row r="75" spans="1:14" ht="12.75">
      <c r="A75" s="1"/>
      <c r="B75" s="25"/>
      <c r="C75" s="25"/>
      <c r="D75" s="25"/>
      <c r="E75" s="25"/>
      <c r="F75" s="25"/>
      <c r="G75" s="25"/>
      <c r="H75" s="25"/>
      <c r="I75" s="25"/>
      <c r="J75" s="25"/>
      <c r="K75" s="25"/>
      <c r="L75" s="25"/>
      <c r="M75" s="25"/>
      <c r="N75" s="25"/>
    </row>
    <row r="76" spans="1:14" ht="14.25">
      <c r="A76" s="12" t="s">
        <v>26</v>
      </c>
      <c r="B76" s="13"/>
      <c r="C76" s="13"/>
      <c r="D76" s="14"/>
      <c r="E76" s="14"/>
      <c r="F76" s="14"/>
      <c r="G76" s="14"/>
      <c r="H76" s="14"/>
      <c r="I76" s="14"/>
      <c r="J76" s="14"/>
      <c r="K76" s="14"/>
      <c r="L76" s="14"/>
      <c r="M76" s="14"/>
      <c r="N76" s="14"/>
    </row>
    <row r="77" spans="1:14" ht="12.75">
      <c r="A77" s="98" t="s">
        <v>14</v>
      </c>
      <c r="B77" s="15">
        <v>8.456</v>
      </c>
      <c r="C77" s="15">
        <v>4.920999999999999</v>
      </c>
      <c r="D77" s="15">
        <v>0</v>
      </c>
      <c r="E77" s="15">
        <v>0</v>
      </c>
      <c r="F77" s="15">
        <v>4.88</v>
      </c>
      <c r="G77" s="15">
        <v>0.016</v>
      </c>
      <c r="H77" s="15">
        <v>0.011</v>
      </c>
      <c r="I77" s="15">
        <v>0</v>
      </c>
      <c r="J77" s="15">
        <v>0</v>
      </c>
      <c r="K77" s="15">
        <v>0</v>
      </c>
      <c r="L77" s="15">
        <v>0</v>
      </c>
      <c r="M77" s="15">
        <v>0</v>
      </c>
      <c r="N77" s="15">
        <v>0.014</v>
      </c>
    </row>
    <row r="78" spans="1:14" ht="12.75">
      <c r="A78" s="99" t="s">
        <v>15</v>
      </c>
      <c r="B78" s="15">
        <v>726.26</v>
      </c>
      <c r="C78" s="15">
        <v>509.414</v>
      </c>
      <c r="D78" s="15">
        <v>52.143</v>
      </c>
      <c r="E78" s="15">
        <v>3.734</v>
      </c>
      <c r="F78" s="15">
        <v>18.673000000000002</v>
      </c>
      <c r="G78" s="15">
        <v>153.098</v>
      </c>
      <c r="H78" s="15">
        <v>53.272</v>
      </c>
      <c r="I78" s="15">
        <v>76.366</v>
      </c>
      <c r="J78" s="15">
        <v>19.135</v>
      </c>
      <c r="K78" s="15">
        <v>26.296</v>
      </c>
      <c r="L78" s="15">
        <v>8.296000000000001</v>
      </c>
      <c r="M78" s="15">
        <v>23.165</v>
      </c>
      <c r="N78" s="15">
        <v>75.101</v>
      </c>
    </row>
    <row r="79" spans="1:14" ht="12.75">
      <c r="A79" s="99" t="s">
        <v>16</v>
      </c>
      <c r="B79" s="15">
        <v>3871.957</v>
      </c>
      <c r="C79" s="15">
        <v>2263.74</v>
      </c>
      <c r="D79" s="15">
        <v>282.931</v>
      </c>
      <c r="E79" s="15">
        <v>34.287</v>
      </c>
      <c r="F79" s="15">
        <v>129.25300000000001</v>
      </c>
      <c r="G79" s="15">
        <v>321.45</v>
      </c>
      <c r="H79" s="15">
        <v>600.123</v>
      </c>
      <c r="I79" s="15">
        <v>50.288</v>
      </c>
      <c r="J79" s="15">
        <v>120.07300000000001</v>
      </c>
      <c r="K79" s="15">
        <v>30.425</v>
      </c>
      <c r="L79" s="15">
        <v>213.403</v>
      </c>
      <c r="M79" s="15">
        <v>38.844</v>
      </c>
      <c r="N79" s="15">
        <v>435.524</v>
      </c>
    </row>
    <row r="80" spans="1:14" ht="12.75">
      <c r="A80" s="98" t="s">
        <v>17</v>
      </c>
      <c r="B80" s="15">
        <v>10428.233</v>
      </c>
      <c r="C80" s="15">
        <v>4298.344</v>
      </c>
      <c r="D80" s="15">
        <v>506.86400000000003</v>
      </c>
      <c r="E80" s="15">
        <v>628.498</v>
      </c>
      <c r="F80" s="15">
        <v>206.415</v>
      </c>
      <c r="G80" s="15">
        <v>1046.824</v>
      </c>
      <c r="H80" s="15">
        <v>159.212</v>
      </c>
      <c r="I80" s="15">
        <v>155.449</v>
      </c>
      <c r="J80" s="15">
        <v>425.59</v>
      </c>
      <c r="K80" s="15">
        <v>120.305</v>
      </c>
      <c r="L80" s="15">
        <v>73.226</v>
      </c>
      <c r="M80" s="15">
        <v>141.887</v>
      </c>
      <c r="N80" s="15">
        <v>860.169</v>
      </c>
    </row>
    <row r="81" spans="1:14" ht="12.75">
      <c r="A81" s="98" t="s">
        <v>18</v>
      </c>
      <c r="B81" s="15">
        <v>6959.956</v>
      </c>
      <c r="C81" s="15">
        <v>4712.887</v>
      </c>
      <c r="D81" s="15">
        <v>1668.433</v>
      </c>
      <c r="E81" s="15">
        <v>343.674</v>
      </c>
      <c r="F81" s="15">
        <v>1320.798</v>
      </c>
      <c r="G81" s="15">
        <v>809.897</v>
      </c>
      <c r="H81" s="15">
        <v>38.379</v>
      </c>
      <c r="I81" s="15">
        <v>122.88</v>
      </c>
      <c r="J81" s="15">
        <v>93.212</v>
      </c>
      <c r="K81" s="15">
        <v>58.642</v>
      </c>
      <c r="L81" s="15">
        <v>114.083</v>
      </c>
      <c r="M81" s="15">
        <v>35.725</v>
      </c>
      <c r="N81" s="15">
        <v>103.285</v>
      </c>
    </row>
    <row r="82" spans="1:14" ht="12.75">
      <c r="A82" s="98" t="s">
        <v>19</v>
      </c>
      <c r="B82" s="15">
        <v>6600.651999999999</v>
      </c>
      <c r="C82" s="15">
        <v>6419.774</v>
      </c>
      <c r="D82" s="15">
        <v>3359.654</v>
      </c>
      <c r="E82" s="15">
        <v>534.2909999999999</v>
      </c>
      <c r="F82" s="15">
        <v>883.112</v>
      </c>
      <c r="G82" s="15">
        <v>175.83100000000002</v>
      </c>
      <c r="H82" s="15">
        <v>84.312</v>
      </c>
      <c r="I82" s="15">
        <v>109.234</v>
      </c>
      <c r="J82" s="15">
        <v>2.55</v>
      </c>
      <c r="K82" s="15">
        <v>40.565</v>
      </c>
      <c r="L82" s="15">
        <v>245.435</v>
      </c>
      <c r="M82" s="15">
        <v>20.904</v>
      </c>
      <c r="N82" s="15">
        <v>963.619</v>
      </c>
    </row>
    <row r="83" spans="1:14" ht="12.75">
      <c r="A83" s="98" t="s">
        <v>20</v>
      </c>
      <c r="B83" s="15">
        <v>4450.181</v>
      </c>
      <c r="C83" s="15">
        <v>4448.883</v>
      </c>
      <c r="D83" s="15">
        <v>3270.553</v>
      </c>
      <c r="E83" s="15">
        <v>7.588</v>
      </c>
      <c r="F83" s="15">
        <v>0</v>
      </c>
      <c r="G83" s="15">
        <v>646.471</v>
      </c>
      <c r="H83" s="15">
        <v>165.796</v>
      </c>
      <c r="I83" s="15">
        <v>273.063</v>
      </c>
      <c r="J83" s="15">
        <v>3.739</v>
      </c>
      <c r="K83" s="15">
        <v>0</v>
      </c>
      <c r="L83" s="15">
        <v>0.264</v>
      </c>
      <c r="M83" s="15">
        <v>33.823</v>
      </c>
      <c r="N83" s="15">
        <v>47.334</v>
      </c>
    </row>
    <row r="84" spans="1:14" ht="13.5" thickBot="1">
      <c r="A84" s="100" t="s">
        <v>42</v>
      </c>
      <c r="B84" s="102">
        <f aca="true" t="shared" si="7" ref="B84:N84">SUM(B77:B83)</f>
        <v>33045.695</v>
      </c>
      <c r="C84" s="102">
        <f t="shared" si="7"/>
        <v>22657.963000000003</v>
      </c>
      <c r="D84" s="102">
        <f t="shared" si="7"/>
        <v>9140.578</v>
      </c>
      <c r="E84" s="102">
        <f t="shared" si="7"/>
        <v>1552.072</v>
      </c>
      <c r="F84" s="102">
        <f t="shared" si="7"/>
        <v>2563.131</v>
      </c>
      <c r="G84" s="102">
        <f t="shared" si="7"/>
        <v>3153.587</v>
      </c>
      <c r="H84" s="102">
        <f t="shared" si="7"/>
        <v>1101.105</v>
      </c>
      <c r="I84" s="102">
        <f t="shared" si="7"/>
        <v>787.28</v>
      </c>
      <c r="J84" s="102">
        <f t="shared" si="7"/>
        <v>664.299</v>
      </c>
      <c r="K84" s="102">
        <f t="shared" si="7"/>
        <v>276.233</v>
      </c>
      <c r="L84" s="102">
        <f t="shared" si="7"/>
        <v>654.707</v>
      </c>
      <c r="M84" s="102">
        <f t="shared" si="7"/>
        <v>294.348</v>
      </c>
      <c r="N84" s="102">
        <f t="shared" si="7"/>
        <v>2485.046</v>
      </c>
    </row>
    <row r="85" spans="1:14" ht="12.75">
      <c r="A85" s="1"/>
      <c r="B85" s="25"/>
      <c r="C85" s="25"/>
      <c r="D85" s="25"/>
      <c r="E85" s="25"/>
      <c r="F85" s="25"/>
      <c r="G85" s="25"/>
      <c r="H85" s="25"/>
      <c r="I85" s="25"/>
      <c r="J85" s="25"/>
      <c r="K85" s="25"/>
      <c r="L85" s="25"/>
      <c r="M85" s="25"/>
      <c r="N85" s="25"/>
    </row>
    <row r="86" spans="1:14" ht="14.25">
      <c r="A86" s="17" t="s">
        <v>30</v>
      </c>
      <c r="B86" s="18"/>
      <c r="C86" s="18"/>
      <c r="D86" s="18"/>
      <c r="E86" s="18"/>
      <c r="F86" s="18"/>
      <c r="G86" s="18"/>
      <c r="H86" s="18"/>
      <c r="I86" s="18"/>
      <c r="J86" s="18"/>
      <c r="K86" s="18"/>
      <c r="L86" s="18"/>
      <c r="M86" s="18"/>
      <c r="N86" s="18"/>
    </row>
    <row r="87" spans="1:14" ht="12.75">
      <c r="A87" s="98" t="s">
        <v>14</v>
      </c>
      <c r="B87" s="15">
        <v>11.455</v>
      </c>
      <c r="C87" s="15">
        <v>1.401</v>
      </c>
      <c r="D87" s="15">
        <v>1.397</v>
      </c>
      <c r="E87" s="15">
        <v>0</v>
      </c>
      <c r="F87" s="15">
        <v>0</v>
      </c>
      <c r="G87" s="15">
        <v>0</v>
      </c>
      <c r="H87" s="15">
        <v>0</v>
      </c>
      <c r="I87" s="15">
        <v>0</v>
      </c>
      <c r="J87" s="15">
        <v>0</v>
      </c>
      <c r="K87" s="15">
        <v>0</v>
      </c>
      <c r="L87" s="15">
        <v>0</v>
      </c>
      <c r="M87" s="15">
        <v>0</v>
      </c>
      <c r="N87" s="15">
        <v>0.004</v>
      </c>
    </row>
    <row r="88" spans="1:14" ht="12.75">
      <c r="A88" s="99" t="s">
        <v>15</v>
      </c>
      <c r="B88" s="15">
        <v>742.699</v>
      </c>
      <c r="C88" s="15">
        <v>36.615</v>
      </c>
      <c r="D88" s="15">
        <v>0.009</v>
      </c>
      <c r="E88" s="15">
        <v>0.006</v>
      </c>
      <c r="F88" s="15">
        <v>0.463</v>
      </c>
      <c r="G88" s="15">
        <v>0.77</v>
      </c>
      <c r="H88" s="15">
        <v>16.757</v>
      </c>
      <c r="I88" s="15">
        <v>0</v>
      </c>
      <c r="J88" s="15">
        <v>0</v>
      </c>
      <c r="K88" s="15">
        <v>0</v>
      </c>
      <c r="L88" s="15">
        <v>2.152</v>
      </c>
      <c r="M88" s="15">
        <v>0</v>
      </c>
      <c r="N88" s="15">
        <v>16.302</v>
      </c>
    </row>
    <row r="89" spans="1:14" ht="12.75">
      <c r="A89" s="99" t="s">
        <v>16</v>
      </c>
      <c r="B89" s="15">
        <v>13191.471</v>
      </c>
      <c r="C89" s="15">
        <v>162.65200000000002</v>
      </c>
      <c r="D89" s="15">
        <v>15.233</v>
      </c>
      <c r="E89" s="15">
        <v>0.649</v>
      </c>
      <c r="F89" s="15">
        <v>0.348</v>
      </c>
      <c r="G89" s="15">
        <v>5.08</v>
      </c>
      <c r="H89" s="15">
        <v>117.497</v>
      </c>
      <c r="I89" s="15">
        <v>0</v>
      </c>
      <c r="J89" s="15">
        <v>0</v>
      </c>
      <c r="K89" s="15">
        <v>0</v>
      </c>
      <c r="L89" s="15">
        <v>1.479</v>
      </c>
      <c r="M89" s="15">
        <v>6.843</v>
      </c>
      <c r="N89" s="15">
        <v>15.779</v>
      </c>
    </row>
    <row r="90" spans="1:14" ht="12.75">
      <c r="A90" s="98" t="s">
        <v>17</v>
      </c>
      <c r="B90" s="15">
        <v>11557.752</v>
      </c>
      <c r="C90" s="15">
        <v>1195.206</v>
      </c>
      <c r="D90" s="15">
        <v>0.857</v>
      </c>
      <c r="E90" s="15">
        <v>0.679</v>
      </c>
      <c r="F90" s="15">
        <v>0.338</v>
      </c>
      <c r="G90" s="15">
        <v>17.195999999999998</v>
      </c>
      <c r="H90" s="15">
        <v>997.285</v>
      </c>
      <c r="I90" s="15">
        <v>0</v>
      </c>
      <c r="J90" s="15">
        <v>0.037</v>
      </c>
      <c r="K90" s="15">
        <v>0</v>
      </c>
      <c r="L90" s="15">
        <v>70.351</v>
      </c>
      <c r="M90" s="15">
        <v>11.594</v>
      </c>
      <c r="N90" s="15">
        <v>95.898</v>
      </c>
    </row>
    <row r="91" spans="1:14" ht="12.75">
      <c r="A91" s="98" t="s">
        <v>18</v>
      </c>
      <c r="B91" s="15">
        <v>2553.268</v>
      </c>
      <c r="C91" s="15">
        <v>937.532</v>
      </c>
      <c r="D91" s="15">
        <v>0.249</v>
      </c>
      <c r="E91" s="15">
        <v>0.941</v>
      </c>
      <c r="F91" s="15">
        <v>0</v>
      </c>
      <c r="G91" s="15">
        <v>0.645</v>
      </c>
      <c r="H91" s="15">
        <v>797.389</v>
      </c>
      <c r="I91" s="15">
        <v>0</v>
      </c>
      <c r="J91" s="15">
        <v>0.033</v>
      </c>
      <c r="K91" s="15">
        <v>0</v>
      </c>
      <c r="L91" s="15">
        <v>115.419</v>
      </c>
      <c r="M91" s="15">
        <v>0</v>
      </c>
      <c r="N91" s="15">
        <v>22.854</v>
      </c>
    </row>
    <row r="92" spans="1:14" ht="12.75">
      <c r="A92" s="98" t="s">
        <v>19</v>
      </c>
      <c r="B92" s="15">
        <v>1832.384</v>
      </c>
      <c r="C92" s="15">
        <v>1142.025</v>
      </c>
      <c r="D92" s="15">
        <v>4.656000000000001</v>
      </c>
      <c r="E92" s="15">
        <v>731.213</v>
      </c>
      <c r="F92" s="15">
        <v>55.974</v>
      </c>
      <c r="G92" s="15">
        <v>39.038</v>
      </c>
      <c r="H92" s="15">
        <v>267.099</v>
      </c>
      <c r="I92" s="15">
        <v>0</v>
      </c>
      <c r="J92" s="15">
        <v>0.064</v>
      </c>
      <c r="K92" s="15">
        <v>0</v>
      </c>
      <c r="L92" s="15">
        <v>0.3</v>
      </c>
      <c r="M92" s="15">
        <v>0</v>
      </c>
      <c r="N92" s="15">
        <v>40.05</v>
      </c>
    </row>
    <row r="93" spans="1:14" ht="12.75">
      <c r="A93" s="98" t="s">
        <v>20</v>
      </c>
      <c r="B93" s="15">
        <v>911.515</v>
      </c>
      <c r="C93" s="15">
        <v>312.43100000000004</v>
      </c>
      <c r="D93" s="15">
        <v>62.352000000000004</v>
      </c>
      <c r="E93" s="15">
        <v>29.783</v>
      </c>
      <c r="F93" s="15">
        <v>0</v>
      </c>
      <c r="G93" s="15">
        <v>0.096</v>
      </c>
      <c r="H93" s="15">
        <v>19.821</v>
      </c>
      <c r="I93" s="15">
        <v>0</v>
      </c>
      <c r="J93" s="15">
        <v>57.747</v>
      </c>
      <c r="K93" s="15">
        <v>0</v>
      </c>
      <c r="L93" s="15">
        <v>56.448</v>
      </c>
      <c r="M93" s="15">
        <v>22.154</v>
      </c>
      <c r="N93" s="15">
        <v>64.009</v>
      </c>
    </row>
    <row r="94" spans="1:14" ht="13.5" thickBot="1">
      <c r="A94" s="100" t="s">
        <v>42</v>
      </c>
      <c r="B94" s="102">
        <f aca="true" t="shared" si="8" ref="B94:N94">SUM(B87:B93)</f>
        <v>30800.544</v>
      </c>
      <c r="C94" s="102">
        <f t="shared" si="8"/>
        <v>3787.862</v>
      </c>
      <c r="D94" s="102">
        <f t="shared" si="8"/>
        <v>84.753</v>
      </c>
      <c r="E94" s="102">
        <f t="shared" si="8"/>
        <v>763.271</v>
      </c>
      <c r="F94" s="102">
        <f t="shared" si="8"/>
        <v>57.123</v>
      </c>
      <c r="G94" s="102">
        <f t="shared" si="8"/>
        <v>62.824999999999996</v>
      </c>
      <c r="H94" s="102">
        <f t="shared" si="8"/>
        <v>2215.848</v>
      </c>
      <c r="I94" s="102">
        <f t="shared" si="8"/>
        <v>0</v>
      </c>
      <c r="J94" s="102">
        <f t="shared" si="8"/>
        <v>57.881</v>
      </c>
      <c r="K94" s="102">
        <f t="shared" si="8"/>
        <v>0</v>
      </c>
      <c r="L94" s="102">
        <f t="shared" si="8"/>
        <v>246.14900000000003</v>
      </c>
      <c r="M94" s="102">
        <f t="shared" si="8"/>
        <v>40.590999999999994</v>
      </c>
      <c r="N94" s="102">
        <f t="shared" si="8"/>
        <v>254.89600000000002</v>
      </c>
    </row>
    <row r="95" spans="1:14" ht="12.75">
      <c r="A95" s="19"/>
      <c r="B95" s="20"/>
      <c r="C95" s="20"/>
      <c r="D95" s="20"/>
      <c r="E95" s="20"/>
      <c r="F95" s="20"/>
      <c r="G95" s="20"/>
      <c r="H95" s="20"/>
      <c r="I95" s="20"/>
      <c r="J95" s="20"/>
      <c r="K95" s="20"/>
      <c r="L95" s="20"/>
      <c r="M95" s="20"/>
      <c r="N95" s="20"/>
    </row>
    <row r="96" spans="1:14" ht="14.25">
      <c r="A96" s="17" t="s">
        <v>29</v>
      </c>
      <c r="B96" s="18"/>
      <c r="C96" s="18"/>
      <c r="D96" s="18"/>
      <c r="E96" s="18"/>
      <c r="F96" s="18"/>
      <c r="G96" s="18"/>
      <c r="H96" s="18"/>
      <c r="I96" s="18"/>
      <c r="J96" s="18"/>
      <c r="K96" s="18"/>
      <c r="L96" s="18"/>
      <c r="M96" s="18"/>
      <c r="N96" s="18"/>
    </row>
    <row r="97" spans="1:14" ht="12.75">
      <c r="A97" s="98" t="s">
        <v>14</v>
      </c>
      <c r="B97" s="15">
        <v>3.108</v>
      </c>
      <c r="C97" s="15">
        <v>0.171</v>
      </c>
      <c r="D97" s="15">
        <v>0</v>
      </c>
      <c r="E97" s="15">
        <v>0</v>
      </c>
      <c r="F97" s="15">
        <v>0</v>
      </c>
      <c r="G97" s="15">
        <v>0.001</v>
      </c>
      <c r="H97" s="15">
        <v>0.007</v>
      </c>
      <c r="I97" s="15">
        <v>0</v>
      </c>
      <c r="J97" s="15">
        <v>0</v>
      </c>
      <c r="K97" s="15">
        <v>0</v>
      </c>
      <c r="L97" s="15">
        <v>0</v>
      </c>
      <c r="M97" s="15">
        <v>0</v>
      </c>
      <c r="N97" s="15">
        <v>0.163</v>
      </c>
    </row>
    <row r="98" spans="1:14" ht="12.75">
      <c r="A98" s="99" t="s">
        <v>15</v>
      </c>
      <c r="B98" s="15">
        <v>825.672</v>
      </c>
      <c r="C98" s="15">
        <v>73.174</v>
      </c>
      <c r="D98" s="15">
        <v>2.428</v>
      </c>
      <c r="E98" s="15">
        <v>0.46</v>
      </c>
      <c r="F98" s="15">
        <v>1.563</v>
      </c>
      <c r="G98" s="15">
        <v>0.484</v>
      </c>
      <c r="H98" s="15">
        <v>31.108</v>
      </c>
      <c r="I98" s="15">
        <v>0</v>
      </c>
      <c r="J98" s="15">
        <v>22.364</v>
      </c>
      <c r="K98" s="15">
        <v>0.14</v>
      </c>
      <c r="L98" s="15">
        <v>1.02</v>
      </c>
      <c r="M98" s="15">
        <v>0.016</v>
      </c>
      <c r="N98" s="15">
        <v>12.893</v>
      </c>
    </row>
    <row r="99" spans="1:14" ht="12.75">
      <c r="A99" s="99" t="s">
        <v>16</v>
      </c>
      <c r="B99" s="15">
        <v>9221.102</v>
      </c>
      <c r="C99" s="15">
        <v>1212.241</v>
      </c>
      <c r="D99" s="15">
        <v>34.281</v>
      </c>
      <c r="E99" s="15">
        <v>66.51</v>
      </c>
      <c r="F99" s="15">
        <v>33.452</v>
      </c>
      <c r="G99" s="15">
        <v>8.977</v>
      </c>
      <c r="H99" s="15">
        <v>793.622</v>
      </c>
      <c r="I99" s="15">
        <v>0</v>
      </c>
      <c r="J99" s="15">
        <v>0</v>
      </c>
      <c r="K99" s="15">
        <v>0.337</v>
      </c>
      <c r="L99" s="15">
        <v>20.775</v>
      </c>
      <c r="M99" s="15">
        <v>35.211999999999996</v>
      </c>
      <c r="N99" s="15">
        <v>196.755</v>
      </c>
    </row>
    <row r="100" spans="1:14" ht="12.75">
      <c r="A100" s="98" t="s">
        <v>17</v>
      </c>
      <c r="B100" s="15">
        <v>20323.468</v>
      </c>
      <c r="C100" s="15">
        <v>1774.042</v>
      </c>
      <c r="D100" s="15">
        <v>361.16799999999995</v>
      </c>
      <c r="E100" s="15">
        <v>187.684</v>
      </c>
      <c r="F100" s="15">
        <v>30.125999999999998</v>
      </c>
      <c r="G100" s="15">
        <v>1.723</v>
      </c>
      <c r="H100" s="15">
        <v>1052.148</v>
      </c>
      <c r="I100" s="15">
        <v>0</v>
      </c>
      <c r="J100" s="15">
        <v>0</v>
      </c>
      <c r="K100" s="15">
        <v>0</v>
      </c>
      <c r="L100" s="15">
        <v>13.383000000000001</v>
      </c>
      <c r="M100" s="15">
        <v>22.506</v>
      </c>
      <c r="N100" s="15">
        <v>118.724</v>
      </c>
    </row>
    <row r="101" spans="1:14" ht="12.75">
      <c r="A101" s="98" t="s">
        <v>18</v>
      </c>
      <c r="B101" s="15">
        <v>6328.635</v>
      </c>
      <c r="C101" s="15">
        <v>723.178</v>
      </c>
      <c r="D101" s="15">
        <v>2.125</v>
      </c>
      <c r="E101" s="15">
        <v>188.947</v>
      </c>
      <c r="F101" s="15">
        <v>120.95100000000001</v>
      </c>
      <c r="G101" s="15">
        <v>0.326</v>
      </c>
      <c r="H101" s="15">
        <v>385.378</v>
      </c>
      <c r="I101" s="15">
        <v>0</v>
      </c>
      <c r="J101" s="15">
        <v>0</v>
      </c>
      <c r="K101" s="15">
        <v>0</v>
      </c>
      <c r="L101" s="15">
        <v>3.501</v>
      </c>
      <c r="M101" s="15">
        <v>0</v>
      </c>
      <c r="N101" s="15">
        <v>10.113</v>
      </c>
    </row>
    <row r="102" spans="1:14" ht="12.75">
      <c r="A102" s="98" t="s">
        <v>19</v>
      </c>
      <c r="B102" s="15">
        <v>1660.4579999999999</v>
      </c>
      <c r="C102" s="15">
        <v>63.342</v>
      </c>
      <c r="D102" s="15">
        <v>0.304</v>
      </c>
      <c r="E102" s="15">
        <v>8.979</v>
      </c>
      <c r="F102" s="15">
        <v>0.083</v>
      </c>
      <c r="G102" s="15">
        <v>0.014</v>
      </c>
      <c r="H102" s="15">
        <v>44.066</v>
      </c>
      <c r="I102" s="15">
        <v>0</v>
      </c>
      <c r="J102" s="15">
        <v>0</v>
      </c>
      <c r="K102" s="15">
        <v>0</v>
      </c>
      <c r="L102" s="15">
        <v>1.927</v>
      </c>
      <c r="M102" s="15">
        <v>0</v>
      </c>
      <c r="N102" s="15">
        <v>6.916</v>
      </c>
    </row>
    <row r="103" spans="1:14" ht="12.75">
      <c r="A103" s="98" t="s">
        <v>20</v>
      </c>
      <c r="B103" s="15">
        <v>2324.341</v>
      </c>
      <c r="C103" s="15">
        <v>305.724</v>
      </c>
      <c r="D103" s="15">
        <v>167.375</v>
      </c>
      <c r="E103" s="15">
        <v>27.257</v>
      </c>
      <c r="F103" s="15">
        <v>0</v>
      </c>
      <c r="G103" s="15">
        <v>0</v>
      </c>
      <c r="H103" s="15">
        <v>92.977</v>
      </c>
      <c r="I103" s="15">
        <v>0</v>
      </c>
      <c r="J103" s="15">
        <v>0</v>
      </c>
      <c r="K103" s="15">
        <v>0</v>
      </c>
      <c r="L103" s="15">
        <v>0.058</v>
      </c>
      <c r="M103" s="15">
        <v>0</v>
      </c>
      <c r="N103" s="15">
        <v>12.313</v>
      </c>
    </row>
    <row r="104" spans="1:14" ht="13.5" thickBot="1">
      <c r="A104" s="100" t="s">
        <v>42</v>
      </c>
      <c r="B104" s="102">
        <f aca="true" t="shared" si="9" ref="B104:N104">SUM(B97:B103)</f>
        <v>40686.784</v>
      </c>
      <c r="C104" s="102">
        <f t="shared" si="9"/>
        <v>4151.871999999999</v>
      </c>
      <c r="D104" s="102">
        <f t="shared" si="9"/>
        <v>567.6809999999999</v>
      </c>
      <c r="E104" s="102">
        <f t="shared" si="9"/>
        <v>479.837</v>
      </c>
      <c r="F104" s="102">
        <f t="shared" si="9"/>
        <v>186.17499999999998</v>
      </c>
      <c r="G104" s="102">
        <f t="shared" si="9"/>
        <v>11.525</v>
      </c>
      <c r="H104" s="102">
        <f t="shared" si="9"/>
        <v>2399.3059999999996</v>
      </c>
      <c r="I104" s="102">
        <f t="shared" si="9"/>
        <v>0</v>
      </c>
      <c r="J104" s="102">
        <f t="shared" si="9"/>
        <v>22.364</v>
      </c>
      <c r="K104" s="102">
        <f t="shared" si="9"/>
        <v>0.47700000000000004</v>
      </c>
      <c r="L104" s="102">
        <f t="shared" si="9"/>
        <v>40.663999999999994</v>
      </c>
      <c r="M104" s="102">
        <f t="shared" si="9"/>
        <v>57.733999999999995</v>
      </c>
      <c r="N104" s="102">
        <f t="shared" si="9"/>
        <v>357.877</v>
      </c>
    </row>
    <row r="105" spans="1:14" ht="12.75">
      <c r="A105" s="19"/>
      <c r="B105" s="20"/>
      <c r="C105" s="20"/>
      <c r="D105" s="20"/>
      <c r="E105" s="20"/>
      <c r="F105" s="20"/>
      <c r="G105" s="20"/>
      <c r="H105" s="20"/>
      <c r="I105" s="20"/>
      <c r="J105" s="20"/>
      <c r="K105" s="20"/>
      <c r="L105" s="20"/>
      <c r="M105" s="20"/>
      <c r="N105" s="20"/>
    </row>
    <row r="106" spans="1:14" ht="14.25">
      <c r="A106" s="17" t="s">
        <v>28</v>
      </c>
      <c r="B106" s="18"/>
      <c r="C106" s="18"/>
      <c r="D106" s="18"/>
      <c r="E106" s="18"/>
      <c r="F106" s="18"/>
      <c r="G106" s="18"/>
      <c r="H106" s="18"/>
      <c r="I106" s="18"/>
      <c r="J106" s="18"/>
      <c r="K106" s="18"/>
      <c r="L106" s="18"/>
      <c r="M106" s="18"/>
      <c r="N106" s="18"/>
    </row>
    <row r="107" spans="1:14" ht="12.75">
      <c r="A107" s="98" t="s">
        <v>14</v>
      </c>
      <c r="B107" s="15">
        <v>3.124</v>
      </c>
      <c r="C107" s="15">
        <v>2.044</v>
      </c>
      <c r="D107" s="15">
        <v>0</v>
      </c>
      <c r="E107" s="15">
        <v>0</v>
      </c>
      <c r="F107" s="15">
        <v>0.06</v>
      </c>
      <c r="G107" s="15">
        <v>0.06</v>
      </c>
      <c r="H107" s="15">
        <v>1.77</v>
      </c>
      <c r="I107" s="15">
        <v>0</v>
      </c>
      <c r="J107" s="15">
        <v>0.016</v>
      </c>
      <c r="K107" s="15">
        <v>0</v>
      </c>
      <c r="L107" s="15">
        <v>0.117</v>
      </c>
      <c r="M107" s="15">
        <v>0</v>
      </c>
      <c r="N107" s="15">
        <v>0</v>
      </c>
    </row>
    <row r="108" spans="1:14" ht="12.75">
      <c r="A108" s="99" t="s">
        <v>15</v>
      </c>
      <c r="B108" s="15">
        <v>784.675</v>
      </c>
      <c r="C108" s="15">
        <v>115.125</v>
      </c>
      <c r="D108" s="15">
        <v>5.758</v>
      </c>
      <c r="E108" s="15">
        <v>0</v>
      </c>
      <c r="F108" s="15">
        <v>6.347</v>
      </c>
      <c r="G108" s="15">
        <v>1.231</v>
      </c>
      <c r="H108" s="15">
        <v>36.137</v>
      </c>
      <c r="I108" s="15">
        <v>0</v>
      </c>
      <c r="J108" s="15">
        <v>0</v>
      </c>
      <c r="K108" s="15">
        <v>0.513</v>
      </c>
      <c r="L108" s="15">
        <v>19.342</v>
      </c>
      <c r="M108" s="15">
        <v>6.219</v>
      </c>
      <c r="N108" s="15">
        <v>38.587</v>
      </c>
    </row>
    <row r="109" spans="1:14" ht="12.75">
      <c r="A109" s="104" t="s">
        <v>16</v>
      </c>
      <c r="B109" s="15">
        <v>10379.608</v>
      </c>
      <c r="C109" s="15">
        <v>1334.169</v>
      </c>
      <c r="D109" s="15">
        <v>14.012</v>
      </c>
      <c r="E109" s="15">
        <v>38.795</v>
      </c>
      <c r="F109" s="15">
        <v>412.353</v>
      </c>
      <c r="G109" s="15">
        <v>80.29</v>
      </c>
      <c r="H109" s="15">
        <v>502.608</v>
      </c>
      <c r="I109" s="15">
        <v>0</v>
      </c>
      <c r="J109" s="15">
        <v>21.441</v>
      </c>
      <c r="K109" s="15">
        <v>7.855</v>
      </c>
      <c r="L109" s="15">
        <v>105.332</v>
      </c>
      <c r="M109" s="15">
        <v>79.537</v>
      </c>
      <c r="N109" s="15">
        <v>63.725</v>
      </c>
    </row>
    <row r="110" spans="1:14" ht="12.75">
      <c r="A110" s="98" t="s">
        <v>17</v>
      </c>
      <c r="B110" s="15">
        <v>10002.792</v>
      </c>
      <c r="C110" s="15">
        <v>1554.101</v>
      </c>
      <c r="D110" s="15">
        <v>126.546</v>
      </c>
      <c r="E110" s="15">
        <v>478.797</v>
      </c>
      <c r="F110" s="15">
        <v>215.135</v>
      </c>
      <c r="G110" s="15">
        <v>301.311</v>
      </c>
      <c r="H110" s="15">
        <v>416.122</v>
      </c>
      <c r="I110" s="15">
        <v>0</v>
      </c>
      <c r="J110" s="15">
        <v>2.31</v>
      </c>
      <c r="K110" s="15">
        <v>31.584</v>
      </c>
      <c r="L110" s="15">
        <v>40.627</v>
      </c>
      <c r="M110" s="15">
        <v>47.045</v>
      </c>
      <c r="N110" s="15">
        <v>99.02900000000001</v>
      </c>
    </row>
    <row r="111" spans="1:14" ht="12.75">
      <c r="A111" s="98" t="s">
        <v>18</v>
      </c>
      <c r="B111" s="15">
        <v>3337.354</v>
      </c>
      <c r="C111" s="15">
        <v>1482.094</v>
      </c>
      <c r="D111" s="15">
        <v>89.775</v>
      </c>
      <c r="E111" s="15">
        <v>747.285</v>
      </c>
      <c r="F111" s="15">
        <v>49.806</v>
      </c>
      <c r="G111" s="15">
        <v>9.846</v>
      </c>
      <c r="H111" s="15">
        <v>248.462</v>
      </c>
      <c r="I111" s="15">
        <v>0</v>
      </c>
      <c r="J111" s="15">
        <v>0</v>
      </c>
      <c r="K111" s="15">
        <v>0</v>
      </c>
      <c r="L111" s="15">
        <v>280.247</v>
      </c>
      <c r="M111" s="15">
        <v>6.514</v>
      </c>
      <c r="N111" s="15">
        <v>38.617</v>
      </c>
    </row>
    <row r="112" spans="1:14" ht="12.75">
      <c r="A112" s="98" t="s">
        <v>19</v>
      </c>
      <c r="B112" s="15">
        <v>924.075</v>
      </c>
      <c r="C112" s="15">
        <v>266.37600000000003</v>
      </c>
      <c r="D112" s="15">
        <v>58.650999999999996</v>
      </c>
      <c r="E112" s="15">
        <v>124.524</v>
      </c>
      <c r="F112" s="15">
        <v>3.295</v>
      </c>
      <c r="G112" s="15">
        <v>1.495</v>
      </c>
      <c r="H112" s="15">
        <v>38.772</v>
      </c>
      <c r="I112" s="15">
        <v>0</v>
      </c>
      <c r="J112" s="15">
        <v>0</v>
      </c>
      <c r="K112" s="15">
        <v>0</v>
      </c>
      <c r="L112" s="15">
        <v>0.651</v>
      </c>
      <c r="M112" s="15">
        <v>32.511</v>
      </c>
      <c r="N112" s="15">
        <v>4.663</v>
      </c>
    </row>
    <row r="113" spans="1:14" ht="12.75">
      <c r="A113" s="98" t="s">
        <v>20</v>
      </c>
      <c r="B113" s="15">
        <v>1470.161</v>
      </c>
      <c r="C113" s="15">
        <v>706.3240000000001</v>
      </c>
      <c r="D113" s="15">
        <v>348.493</v>
      </c>
      <c r="E113" s="15">
        <v>137.715</v>
      </c>
      <c r="F113" s="15">
        <v>0.169</v>
      </c>
      <c r="G113" s="15">
        <v>0</v>
      </c>
      <c r="H113" s="15">
        <v>0.51</v>
      </c>
      <c r="I113" s="15">
        <v>0</v>
      </c>
      <c r="J113" s="15">
        <v>0</v>
      </c>
      <c r="K113" s="15">
        <v>0</v>
      </c>
      <c r="L113" s="15">
        <v>0</v>
      </c>
      <c r="M113" s="15">
        <v>0</v>
      </c>
      <c r="N113" s="15">
        <v>214.09300000000002</v>
      </c>
    </row>
    <row r="114" spans="1:14" ht="13.5" thickBot="1">
      <c r="A114" s="103" t="s">
        <v>42</v>
      </c>
      <c r="B114" s="102">
        <f aca="true" t="shared" si="10" ref="B114:N114">SUM(B107:B113)</f>
        <v>26901.789</v>
      </c>
      <c r="C114" s="102">
        <f t="shared" si="10"/>
        <v>5460.233</v>
      </c>
      <c r="D114" s="102">
        <f t="shared" si="10"/>
        <v>643.235</v>
      </c>
      <c r="E114" s="102">
        <f t="shared" si="10"/>
        <v>1527.1159999999998</v>
      </c>
      <c r="F114" s="102">
        <f t="shared" si="10"/>
        <v>687.165</v>
      </c>
      <c r="G114" s="102">
        <f t="shared" si="10"/>
        <v>394.233</v>
      </c>
      <c r="H114" s="102">
        <f t="shared" si="10"/>
        <v>1244.3809999999999</v>
      </c>
      <c r="I114" s="102">
        <f t="shared" si="10"/>
        <v>0</v>
      </c>
      <c r="J114" s="102">
        <f t="shared" si="10"/>
        <v>23.766999999999996</v>
      </c>
      <c r="K114" s="102">
        <f t="shared" si="10"/>
        <v>39.952</v>
      </c>
      <c r="L114" s="102">
        <f t="shared" si="10"/>
        <v>446.31600000000003</v>
      </c>
      <c r="M114" s="102">
        <f t="shared" si="10"/>
        <v>171.826</v>
      </c>
      <c r="N114" s="102">
        <f t="shared" si="10"/>
        <v>458.71400000000006</v>
      </c>
    </row>
    <row r="115" spans="1:14" ht="12.75">
      <c r="A115" s="19"/>
      <c r="B115" s="20"/>
      <c r="C115" s="20"/>
      <c r="D115" s="20"/>
      <c r="E115" s="20"/>
      <c r="F115" s="20"/>
      <c r="G115" s="20"/>
      <c r="H115" s="20"/>
      <c r="I115" s="20"/>
      <c r="J115" s="20"/>
      <c r="K115" s="20"/>
      <c r="L115" s="20"/>
      <c r="M115" s="20"/>
      <c r="N115" s="20"/>
    </row>
    <row r="116" spans="1:14" ht="14.25">
      <c r="A116" s="17" t="s">
        <v>31</v>
      </c>
      <c r="B116" s="18"/>
      <c r="C116" s="18"/>
      <c r="D116" s="18"/>
      <c r="E116" s="18"/>
      <c r="F116" s="18"/>
      <c r="G116" s="18"/>
      <c r="H116" s="18"/>
      <c r="I116" s="18"/>
      <c r="J116" s="18"/>
      <c r="K116" s="18"/>
      <c r="L116" s="18"/>
      <c r="M116" s="18"/>
      <c r="N116" s="18"/>
    </row>
    <row r="117" spans="1:14" ht="12.75">
      <c r="A117" s="98" t="s">
        <v>14</v>
      </c>
      <c r="B117" s="15">
        <v>10.946</v>
      </c>
      <c r="C117" s="15">
        <v>4.597</v>
      </c>
      <c r="D117" s="15">
        <v>0.266</v>
      </c>
      <c r="E117" s="15">
        <v>0</v>
      </c>
      <c r="F117" s="15">
        <v>0.304</v>
      </c>
      <c r="G117" s="15">
        <v>0.894</v>
      </c>
      <c r="H117" s="15">
        <v>2.831</v>
      </c>
      <c r="I117" s="15">
        <v>0</v>
      </c>
      <c r="J117" s="15">
        <v>0.096</v>
      </c>
      <c r="K117" s="15">
        <v>0</v>
      </c>
      <c r="L117" s="15">
        <v>0.121</v>
      </c>
      <c r="M117" s="15">
        <v>0</v>
      </c>
      <c r="N117" s="15">
        <v>0.08600000000000001</v>
      </c>
    </row>
    <row r="118" spans="1:14" ht="12.75">
      <c r="A118" s="99" t="s">
        <v>15</v>
      </c>
      <c r="B118" s="15">
        <v>2710.853</v>
      </c>
      <c r="C118" s="15">
        <v>309.98</v>
      </c>
      <c r="D118" s="15">
        <v>7.245</v>
      </c>
      <c r="E118" s="15">
        <v>13.694</v>
      </c>
      <c r="F118" s="15">
        <v>39.893</v>
      </c>
      <c r="G118" s="15">
        <v>31.76</v>
      </c>
      <c r="H118" s="15">
        <v>116.398</v>
      </c>
      <c r="I118" s="15">
        <v>0</v>
      </c>
      <c r="J118" s="15">
        <v>2.5460000000000003</v>
      </c>
      <c r="K118" s="15">
        <v>2.959</v>
      </c>
      <c r="L118" s="15">
        <v>14.377</v>
      </c>
      <c r="M118" s="15">
        <v>22.835</v>
      </c>
      <c r="N118" s="15">
        <v>57.851</v>
      </c>
    </row>
    <row r="119" spans="1:14" ht="12.75">
      <c r="A119" s="99" t="s">
        <v>16</v>
      </c>
      <c r="B119" s="15">
        <v>48485.81</v>
      </c>
      <c r="C119" s="15">
        <v>2697.743</v>
      </c>
      <c r="D119" s="15">
        <v>19.588</v>
      </c>
      <c r="E119" s="15">
        <v>242.21699999999998</v>
      </c>
      <c r="F119" s="15">
        <v>645.636</v>
      </c>
      <c r="G119" s="15">
        <v>443.976</v>
      </c>
      <c r="H119" s="15">
        <v>752.59</v>
      </c>
      <c r="I119" s="15">
        <v>0</v>
      </c>
      <c r="J119" s="15">
        <v>31.447000000000003</v>
      </c>
      <c r="K119" s="15">
        <v>100.533</v>
      </c>
      <c r="L119" s="15">
        <v>184.06099999999998</v>
      </c>
      <c r="M119" s="15">
        <v>62.673</v>
      </c>
      <c r="N119" s="15">
        <v>213.713</v>
      </c>
    </row>
    <row r="120" spans="1:14" ht="12.75">
      <c r="A120" s="98" t="s">
        <v>17</v>
      </c>
      <c r="B120" s="15">
        <v>25486.923000000003</v>
      </c>
      <c r="C120" s="15">
        <v>5319.749</v>
      </c>
      <c r="D120" s="15">
        <v>1321.651</v>
      </c>
      <c r="E120" s="15">
        <v>1406.13</v>
      </c>
      <c r="F120" s="15">
        <v>885.055</v>
      </c>
      <c r="G120" s="15">
        <v>517.313</v>
      </c>
      <c r="H120" s="15">
        <v>258.858</v>
      </c>
      <c r="I120" s="15">
        <v>0</v>
      </c>
      <c r="J120" s="15">
        <v>0.392</v>
      </c>
      <c r="K120" s="15">
        <v>10.529</v>
      </c>
      <c r="L120" s="15">
        <v>208.221</v>
      </c>
      <c r="M120" s="15">
        <v>7.308</v>
      </c>
      <c r="N120" s="15">
        <v>702.2180000000001</v>
      </c>
    </row>
    <row r="121" spans="1:14" ht="12.75">
      <c r="A121" s="98" t="s">
        <v>18</v>
      </c>
      <c r="B121" s="15">
        <v>5041.501</v>
      </c>
      <c r="C121" s="15">
        <v>2631.861</v>
      </c>
      <c r="D121" s="15">
        <v>343.758</v>
      </c>
      <c r="E121" s="15">
        <v>157.222</v>
      </c>
      <c r="F121" s="15">
        <v>436.99199999999996</v>
      </c>
      <c r="G121" s="15">
        <v>960.424</v>
      </c>
      <c r="H121" s="15">
        <v>49.98</v>
      </c>
      <c r="I121" s="15">
        <v>0</v>
      </c>
      <c r="J121" s="15">
        <v>0.137</v>
      </c>
      <c r="K121" s="15">
        <v>16.023</v>
      </c>
      <c r="L121" s="15">
        <v>19.227</v>
      </c>
      <c r="M121" s="15">
        <v>1.697</v>
      </c>
      <c r="N121" s="15">
        <v>651.298</v>
      </c>
    </row>
    <row r="122" spans="1:14" ht="12.75">
      <c r="A122" s="98" t="s">
        <v>19</v>
      </c>
      <c r="B122" s="15">
        <v>2335.3610000000003</v>
      </c>
      <c r="C122" s="15">
        <v>1471.661</v>
      </c>
      <c r="D122" s="15">
        <v>931.166</v>
      </c>
      <c r="E122" s="15">
        <v>25.029</v>
      </c>
      <c r="F122" s="15">
        <v>445.242</v>
      </c>
      <c r="G122" s="15">
        <v>5.821999999999999</v>
      </c>
      <c r="H122" s="15">
        <v>2.27</v>
      </c>
      <c r="I122" s="15">
        <v>0</v>
      </c>
      <c r="J122" s="15">
        <v>0</v>
      </c>
      <c r="K122" s="15">
        <v>5.352</v>
      </c>
      <c r="L122" s="15">
        <v>0.105</v>
      </c>
      <c r="M122" s="15">
        <v>0</v>
      </c>
      <c r="N122" s="15">
        <v>56.664</v>
      </c>
    </row>
    <row r="123" spans="1:14" ht="12.75">
      <c r="A123" s="98" t="s">
        <v>20</v>
      </c>
      <c r="B123" s="15">
        <v>1565.7289999999998</v>
      </c>
      <c r="C123" s="15">
        <v>911.989</v>
      </c>
      <c r="D123" s="15">
        <v>614.928</v>
      </c>
      <c r="E123" s="15">
        <v>191.201</v>
      </c>
      <c r="F123" s="15">
        <v>51.253</v>
      </c>
      <c r="G123" s="15">
        <v>0.572</v>
      </c>
      <c r="H123" s="15">
        <v>6.509</v>
      </c>
      <c r="I123" s="15">
        <v>0</v>
      </c>
      <c r="J123" s="15">
        <v>0</v>
      </c>
      <c r="K123" s="15">
        <v>1.312</v>
      </c>
      <c r="L123" s="15">
        <v>0.515</v>
      </c>
      <c r="M123" s="15">
        <v>0</v>
      </c>
      <c r="N123" s="15">
        <v>45.54</v>
      </c>
    </row>
    <row r="124" spans="1:14" ht="13.5" thickBot="1">
      <c r="A124" s="100" t="s">
        <v>42</v>
      </c>
      <c r="B124" s="102">
        <f aca="true" t="shared" si="11" ref="B124:N124">SUM(B117:B123)</f>
        <v>85637.12300000002</v>
      </c>
      <c r="C124" s="102">
        <f t="shared" si="11"/>
        <v>13347.58</v>
      </c>
      <c r="D124" s="102">
        <f t="shared" si="11"/>
        <v>3238.602</v>
      </c>
      <c r="E124" s="102">
        <f t="shared" si="11"/>
        <v>2035.4930000000002</v>
      </c>
      <c r="F124" s="102">
        <f t="shared" si="11"/>
        <v>2504.375</v>
      </c>
      <c r="G124" s="102">
        <f t="shared" si="11"/>
        <v>1960.7609999999997</v>
      </c>
      <c r="H124" s="102">
        <f t="shared" si="11"/>
        <v>1189.4360000000001</v>
      </c>
      <c r="I124" s="102">
        <f t="shared" si="11"/>
        <v>0</v>
      </c>
      <c r="J124" s="102">
        <f t="shared" si="11"/>
        <v>34.61800000000001</v>
      </c>
      <c r="K124" s="102">
        <f t="shared" si="11"/>
        <v>136.70800000000003</v>
      </c>
      <c r="L124" s="102">
        <f t="shared" si="11"/>
        <v>426.62699999999995</v>
      </c>
      <c r="M124" s="102">
        <f t="shared" si="11"/>
        <v>94.513</v>
      </c>
      <c r="N124" s="102">
        <f t="shared" si="11"/>
        <v>1727.3700000000001</v>
      </c>
    </row>
    <row r="125" spans="1:14" ht="12.75">
      <c r="A125" s="19"/>
      <c r="B125" s="20"/>
      <c r="C125" s="20"/>
      <c r="D125" s="20"/>
      <c r="E125" s="20"/>
      <c r="F125" s="20"/>
      <c r="G125" s="20"/>
      <c r="H125" s="20"/>
      <c r="I125" s="20"/>
      <c r="J125" s="20"/>
      <c r="K125" s="20"/>
      <c r="L125" s="20"/>
      <c r="M125" s="20"/>
      <c r="N125" s="20"/>
    </row>
    <row r="126" spans="1:14" ht="14.25">
      <c r="A126" s="17" t="s">
        <v>32</v>
      </c>
      <c r="B126" s="18"/>
      <c r="C126" s="18"/>
      <c r="D126" s="18"/>
      <c r="E126" s="18"/>
      <c r="F126" s="18"/>
      <c r="G126" s="18"/>
      <c r="H126" s="18"/>
      <c r="I126" s="18"/>
      <c r="J126" s="18"/>
      <c r="K126" s="18"/>
      <c r="L126" s="18"/>
      <c r="M126" s="18"/>
      <c r="N126" s="18"/>
    </row>
    <row r="127" spans="1:14" ht="12.75">
      <c r="A127" s="98" t="s">
        <v>14</v>
      </c>
      <c r="B127" s="15">
        <v>1.8679999999999999</v>
      </c>
      <c r="C127" s="15">
        <v>0.008</v>
      </c>
      <c r="D127" s="15">
        <v>0</v>
      </c>
      <c r="E127" s="15">
        <v>0</v>
      </c>
      <c r="F127" s="15">
        <v>0.007</v>
      </c>
      <c r="G127" s="15">
        <v>0</v>
      </c>
      <c r="H127" s="15">
        <v>0</v>
      </c>
      <c r="I127" s="15">
        <v>0</v>
      </c>
      <c r="J127" s="15">
        <v>0</v>
      </c>
      <c r="K127" s="15">
        <v>0</v>
      </c>
      <c r="L127" s="15">
        <v>0</v>
      </c>
      <c r="M127" s="15">
        <v>0</v>
      </c>
      <c r="N127" s="15">
        <v>0</v>
      </c>
    </row>
    <row r="128" spans="1:14" ht="12.75">
      <c r="A128" s="99" t="s">
        <v>15</v>
      </c>
      <c r="B128" s="15">
        <v>1235.901</v>
      </c>
      <c r="C128" s="15">
        <v>28.553</v>
      </c>
      <c r="D128" s="15">
        <v>0.175</v>
      </c>
      <c r="E128" s="15">
        <v>4.679</v>
      </c>
      <c r="F128" s="15">
        <v>2.745</v>
      </c>
      <c r="G128" s="15">
        <v>0.148</v>
      </c>
      <c r="H128" s="15">
        <v>8.8</v>
      </c>
      <c r="I128" s="15">
        <v>0</v>
      </c>
      <c r="J128" s="15">
        <v>3.468</v>
      </c>
      <c r="K128" s="15">
        <v>0</v>
      </c>
      <c r="L128" s="15">
        <v>0.103</v>
      </c>
      <c r="M128" s="15">
        <v>0.457</v>
      </c>
      <c r="N128" s="15">
        <v>7.781</v>
      </c>
    </row>
    <row r="129" spans="1:14" ht="12.75">
      <c r="A129" s="99" t="s">
        <v>16</v>
      </c>
      <c r="B129" s="15">
        <v>34522.909</v>
      </c>
      <c r="C129" s="15">
        <v>1755.18</v>
      </c>
      <c r="D129" s="15">
        <v>51.604</v>
      </c>
      <c r="E129" s="15">
        <v>20.582</v>
      </c>
      <c r="F129" s="15">
        <v>363.778</v>
      </c>
      <c r="G129" s="15">
        <v>66.093</v>
      </c>
      <c r="H129" s="15">
        <v>910.913</v>
      </c>
      <c r="I129" s="15">
        <v>0</v>
      </c>
      <c r="J129" s="15">
        <v>133.086</v>
      </c>
      <c r="K129" s="15">
        <v>9.549</v>
      </c>
      <c r="L129" s="15">
        <v>85.061</v>
      </c>
      <c r="M129" s="15">
        <v>12.297</v>
      </c>
      <c r="N129" s="15">
        <v>104.82300000000001</v>
      </c>
    </row>
    <row r="130" spans="1:14" ht="12.75">
      <c r="A130" s="98" t="s">
        <v>17</v>
      </c>
      <c r="B130" s="15">
        <v>22917.635</v>
      </c>
      <c r="C130" s="15">
        <v>2171.938</v>
      </c>
      <c r="D130" s="15">
        <v>1039.85</v>
      </c>
      <c r="E130" s="15">
        <v>141.149</v>
      </c>
      <c r="F130" s="15">
        <v>108.538</v>
      </c>
      <c r="G130" s="15">
        <v>84.863</v>
      </c>
      <c r="H130" s="15">
        <v>375.81399999999996</v>
      </c>
      <c r="I130" s="15">
        <v>0</v>
      </c>
      <c r="J130" s="15">
        <v>13.148</v>
      </c>
      <c r="K130" s="15">
        <v>0</v>
      </c>
      <c r="L130" s="15">
        <v>157.105</v>
      </c>
      <c r="M130" s="15">
        <v>14.172</v>
      </c>
      <c r="N130" s="15">
        <v>208.892</v>
      </c>
    </row>
    <row r="131" spans="1:14" ht="12.75">
      <c r="A131" s="98" t="s">
        <v>18</v>
      </c>
      <c r="B131" s="15">
        <v>4526.148999999999</v>
      </c>
      <c r="C131" s="15">
        <v>1283.255</v>
      </c>
      <c r="D131" s="15">
        <v>581.754</v>
      </c>
      <c r="E131" s="15">
        <v>11.578</v>
      </c>
      <c r="F131" s="15">
        <v>6.4719999999999995</v>
      </c>
      <c r="G131" s="15">
        <v>97.753</v>
      </c>
      <c r="H131" s="15">
        <v>127.522</v>
      </c>
      <c r="I131" s="15">
        <v>0</v>
      </c>
      <c r="J131" s="15">
        <v>3.87</v>
      </c>
      <c r="K131" s="15">
        <v>0</v>
      </c>
      <c r="L131" s="15">
        <v>335.523</v>
      </c>
      <c r="M131" s="15">
        <v>0</v>
      </c>
      <c r="N131" s="15">
        <v>103.958</v>
      </c>
    </row>
    <row r="132" spans="1:14" ht="12.75">
      <c r="A132" s="98" t="s">
        <v>19</v>
      </c>
      <c r="B132" s="15">
        <v>1983.486</v>
      </c>
      <c r="C132" s="15">
        <v>1114.924</v>
      </c>
      <c r="D132" s="15">
        <v>412.914</v>
      </c>
      <c r="E132" s="15">
        <v>393.848</v>
      </c>
      <c r="F132" s="15">
        <v>1.145</v>
      </c>
      <c r="G132" s="15">
        <v>1.703</v>
      </c>
      <c r="H132" s="15">
        <v>207.246</v>
      </c>
      <c r="I132" s="15">
        <v>0</v>
      </c>
      <c r="J132" s="15">
        <v>8.994</v>
      </c>
      <c r="K132" s="15">
        <v>0</v>
      </c>
      <c r="L132" s="15">
        <v>14.469</v>
      </c>
      <c r="M132" s="15">
        <v>0</v>
      </c>
      <c r="N132" s="15">
        <v>58.628</v>
      </c>
    </row>
    <row r="133" spans="1:14" ht="12.75">
      <c r="A133" s="98" t="s">
        <v>20</v>
      </c>
      <c r="B133" s="15">
        <v>2560.04</v>
      </c>
      <c r="C133" s="15">
        <v>944.607</v>
      </c>
      <c r="D133" s="15">
        <v>426.85699999999997</v>
      </c>
      <c r="E133" s="15">
        <v>24.750999999999998</v>
      </c>
      <c r="F133" s="15">
        <v>4.013</v>
      </c>
      <c r="G133" s="15">
        <v>20.166</v>
      </c>
      <c r="H133" s="15">
        <v>117.633</v>
      </c>
      <c r="I133" s="15">
        <v>0</v>
      </c>
      <c r="J133" s="15">
        <v>12.754000000000001</v>
      </c>
      <c r="K133" s="15">
        <v>0</v>
      </c>
      <c r="L133" s="15">
        <v>6.2</v>
      </c>
      <c r="M133" s="15">
        <v>0</v>
      </c>
      <c r="N133" s="15">
        <v>331.347</v>
      </c>
    </row>
    <row r="134" spans="1:14" ht="13.5" thickBot="1">
      <c r="A134" s="100" t="s">
        <v>42</v>
      </c>
      <c r="B134" s="102">
        <f aca="true" t="shared" si="12" ref="B134:N134">SUM(B127:B133)</f>
        <v>67747.98799999998</v>
      </c>
      <c r="C134" s="102">
        <f t="shared" si="12"/>
        <v>7298.465</v>
      </c>
      <c r="D134" s="102">
        <f t="shared" si="12"/>
        <v>2513.1539999999995</v>
      </c>
      <c r="E134" s="102">
        <f t="shared" si="12"/>
        <v>596.587</v>
      </c>
      <c r="F134" s="102">
        <f t="shared" si="12"/>
        <v>486.698</v>
      </c>
      <c r="G134" s="102">
        <f t="shared" si="12"/>
        <v>270.726</v>
      </c>
      <c r="H134" s="102">
        <f t="shared" si="12"/>
        <v>1747.928</v>
      </c>
      <c r="I134" s="102">
        <f t="shared" si="12"/>
        <v>0</v>
      </c>
      <c r="J134" s="102">
        <f t="shared" si="12"/>
        <v>175.32</v>
      </c>
      <c r="K134" s="102">
        <f t="shared" si="12"/>
        <v>9.549</v>
      </c>
      <c r="L134" s="102">
        <f t="shared" si="12"/>
        <v>598.4610000000001</v>
      </c>
      <c r="M134" s="102">
        <f t="shared" si="12"/>
        <v>26.926000000000002</v>
      </c>
      <c r="N134" s="102">
        <f t="shared" si="12"/>
        <v>815.4289999999999</v>
      </c>
    </row>
    <row r="135" spans="1:14" ht="12.75">
      <c r="A135" s="19"/>
      <c r="B135" s="20"/>
      <c r="C135" s="20"/>
      <c r="D135" s="20"/>
      <c r="E135" s="20"/>
      <c r="F135" s="20"/>
      <c r="G135" s="20"/>
      <c r="H135" s="20"/>
      <c r="I135" s="20"/>
      <c r="J135" s="20"/>
      <c r="K135" s="20"/>
      <c r="L135" s="20"/>
      <c r="M135" s="20"/>
      <c r="N135" s="20"/>
    </row>
    <row r="136" spans="1:14" ht="14.25">
      <c r="A136" s="21" t="s">
        <v>33</v>
      </c>
      <c r="B136" s="22"/>
      <c r="C136" s="22"/>
      <c r="D136" s="22"/>
      <c r="E136" s="22"/>
      <c r="F136" s="22"/>
      <c r="G136" s="22"/>
      <c r="H136" s="22"/>
      <c r="I136" s="22"/>
      <c r="J136" s="22"/>
      <c r="K136" s="22"/>
      <c r="L136" s="22"/>
      <c r="M136" s="22"/>
      <c r="N136" s="22"/>
    </row>
    <row r="137" spans="1:14" ht="12.75">
      <c r="A137" s="98" t="s">
        <v>14</v>
      </c>
      <c r="B137" s="15">
        <v>34.242000000000004</v>
      </c>
      <c r="C137" s="15">
        <v>28.314</v>
      </c>
      <c r="D137" s="15">
        <v>2.08</v>
      </c>
      <c r="E137" s="15">
        <v>3.574</v>
      </c>
      <c r="F137" s="15">
        <v>0.353</v>
      </c>
      <c r="G137" s="15">
        <v>4.144</v>
      </c>
      <c r="H137" s="15">
        <v>2.8409999999999997</v>
      </c>
      <c r="I137" s="15">
        <v>0</v>
      </c>
      <c r="J137" s="15">
        <v>3.209</v>
      </c>
      <c r="K137" s="15">
        <v>0.538</v>
      </c>
      <c r="L137" s="15">
        <v>0.732</v>
      </c>
      <c r="M137" s="15">
        <v>4.202</v>
      </c>
      <c r="N137" s="15">
        <v>6.3870000000000005</v>
      </c>
    </row>
    <row r="138" spans="1:14" ht="12.75">
      <c r="A138" s="99" t="s">
        <v>15</v>
      </c>
      <c r="B138" s="15">
        <v>1489.147</v>
      </c>
      <c r="C138" s="15">
        <v>618.08</v>
      </c>
      <c r="D138" s="15">
        <v>13.839</v>
      </c>
      <c r="E138" s="15">
        <v>7.321000000000001</v>
      </c>
      <c r="F138" s="15">
        <v>94.569</v>
      </c>
      <c r="G138" s="15">
        <v>66.771</v>
      </c>
      <c r="H138" s="15">
        <v>80.38</v>
      </c>
      <c r="I138" s="15">
        <v>0.009</v>
      </c>
      <c r="J138" s="15">
        <v>31.17</v>
      </c>
      <c r="K138" s="15">
        <v>34.238</v>
      </c>
      <c r="L138" s="15">
        <v>77.926</v>
      </c>
      <c r="M138" s="15">
        <v>116.11</v>
      </c>
      <c r="N138" s="15">
        <v>89.205</v>
      </c>
    </row>
    <row r="139" spans="1:14" ht="12.75">
      <c r="A139" s="99" t="s">
        <v>16</v>
      </c>
      <c r="B139" s="15">
        <v>17146.052</v>
      </c>
      <c r="C139" s="15">
        <v>3656.073</v>
      </c>
      <c r="D139" s="15">
        <v>185.015</v>
      </c>
      <c r="E139" s="15">
        <v>497.663</v>
      </c>
      <c r="F139" s="15">
        <v>559.704</v>
      </c>
      <c r="G139" s="15">
        <v>668.812</v>
      </c>
      <c r="H139" s="15">
        <v>444.113</v>
      </c>
      <c r="I139" s="15">
        <v>1.8419999999999999</v>
      </c>
      <c r="J139" s="15">
        <v>221.98</v>
      </c>
      <c r="K139" s="15">
        <v>84.875</v>
      </c>
      <c r="L139" s="15">
        <v>702.569</v>
      </c>
      <c r="M139" s="15">
        <v>252.079</v>
      </c>
      <c r="N139" s="15">
        <v>331.718</v>
      </c>
    </row>
    <row r="140" spans="1:14" ht="12.75">
      <c r="A140" s="98" t="s">
        <v>17</v>
      </c>
      <c r="B140" s="15">
        <v>22792.571</v>
      </c>
      <c r="C140" s="15">
        <v>4129.123</v>
      </c>
      <c r="D140" s="15">
        <v>517.556</v>
      </c>
      <c r="E140" s="15">
        <v>325.597</v>
      </c>
      <c r="F140" s="15">
        <v>676.677</v>
      </c>
      <c r="G140" s="15">
        <v>717.796</v>
      </c>
      <c r="H140" s="15">
        <v>318.62199999999996</v>
      </c>
      <c r="I140" s="15">
        <v>15.954</v>
      </c>
      <c r="J140" s="15">
        <v>344.859</v>
      </c>
      <c r="K140" s="15">
        <v>112.385</v>
      </c>
      <c r="L140" s="15">
        <v>615.193</v>
      </c>
      <c r="M140" s="15">
        <v>39.967</v>
      </c>
      <c r="N140" s="15">
        <v>446.53599999999994</v>
      </c>
    </row>
    <row r="141" spans="1:14" ht="12.75">
      <c r="A141" s="98" t="s">
        <v>18</v>
      </c>
      <c r="B141" s="15">
        <v>6596.891</v>
      </c>
      <c r="C141" s="15">
        <v>3880.582</v>
      </c>
      <c r="D141" s="15">
        <v>855.649</v>
      </c>
      <c r="E141" s="15">
        <v>226.196</v>
      </c>
      <c r="F141" s="15">
        <v>112.35799999999999</v>
      </c>
      <c r="G141" s="15">
        <v>1588.378</v>
      </c>
      <c r="H141" s="15">
        <v>158.641</v>
      </c>
      <c r="I141" s="15">
        <v>270.251</v>
      </c>
      <c r="J141" s="15">
        <v>80.682</v>
      </c>
      <c r="K141" s="15">
        <v>33.934</v>
      </c>
      <c r="L141" s="15">
        <v>124.153</v>
      </c>
      <c r="M141" s="15">
        <v>218.934</v>
      </c>
      <c r="N141" s="15">
        <v>182.14100000000002</v>
      </c>
    </row>
    <row r="142" spans="1:14" ht="12.75">
      <c r="A142" s="98" t="s">
        <v>19</v>
      </c>
      <c r="B142" s="15">
        <v>5750.1320000000005</v>
      </c>
      <c r="C142" s="15">
        <v>4318.703</v>
      </c>
      <c r="D142" s="15">
        <v>1387.815</v>
      </c>
      <c r="E142" s="15">
        <v>835.097</v>
      </c>
      <c r="F142" s="15">
        <v>734.562</v>
      </c>
      <c r="G142" s="15">
        <v>999.351</v>
      </c>
      <c r="H142" s="15">
        <v>6.964</v>
      </c>
      <c r="I142" s="15">
        <v>1.846</v>
      </c>
      <c r="J142" s="15">
        <v>124.849</v>
      </c>
      <c r="K142" s="15">
        <v>4.283</v>
      </c>
      <c r="L142" s="15">
        <v>24.892</v>
      </c>
      <c r="M142" s="15">
        <v>0</v>
      </c>
      <c r="N142" s="15">
        <v>159.835</v>
      </c>
    </row>
    <row r="143" spans="1:14" ht="12.75">
      <c r="A143" s="98" t="s">
        <v>20</v>
      </c>
      <c r="B143" s="15">
        <v>7690.542</v>
      </c>
      <c r="C143" s="15">
        <v>7322.173999999999</v>
      </c>
      <c r="D143" s="15">
        <v>4629.365</v>
      </c>
      <c r="E143" s="15">
        <v>779.594</v>
      </c>
      <c r="F143" s="15">
        <v>474.574</v>
      </c>
      <c r="G143" s="15">
        <v>921.671</v>
      </c>
      <c r="H143" s="15">
        <v>111.733</v>
      </c>
      <c r="I143" s="15">
        <v>0</v>
      </c>
      <c r="J143" s="15">
        <v>30.448999999999998</v>
      </c>
      <c r="K143" s="15">
        <v>0.32</v>
      </c>
      <c r="L143" s="15">
        <v>104.89</v>
      </c>
      <c r="M143" s="15">
        <v>9.626</v>
      </c>
      <c r="N143" s="15">
        <v>311.18899999999996</v>
      </c>
    </row>
    <row r="144" spans="1:14" ht="13.5" thickBot="1">
      <c r="A144" s="103" t="s">
        <v>42</v>
      </c>
      <c r="B144" s="102">
        <f>SUM(B137:B143)</f>
        <v>61499.577000000005</v>
      </c>
      <c r="C144" s="102">
        <f aca="true" t="shared" si="13" ref="C144:N144">SUM(C137:C143)</f>
        <v>23953.049</v>
      </c>
      <c r="D144" s="102">
        <f t="shared" si="13"/>
        <v>7591.3189999999995</v>
      </c>
      <c r="E144" s="102">
        <f t="shared" si="13"/>
        <v>2675.042</v>
      </c>
      <c r="F144" s="102">
        <f t="shared" si="13"/>
        <v>2652.797</v>
      </c>
      <c r="G144" s="102">
        <f t="shared" si="13"/>
        <v>4966.923</v>
      </c>
      <c r="H144" s="102">
        <f t="shared" si="13"/>
        <v>1123.2939999999999</v>
      </c>
      <c r="I144" s="102">
        <f t="shared" si="13"/>
        <v>289.902</v>
      </c>
      <c r="J144" s="102">
        <f t="shared" si="13"/>
        <v>837.198</v>
      </c>
      <c r="K144" s="102">
        <f t="shared" si="13"/>
        <v>270.57300000000004</v>
      </c>
      <c r="L144" s="102">
        <f t="shared" si="13"/>
        <v>1650.3550000000002</v>
      </c>
      <c r="M144" s="102">
        <f t="shared" si="13"/>
        <v>640.918</v>
      </c>
      <c r="N144" s="102">
        <f t="shared" si="13"/>
        <v>1527.011</v>
      </c>
    </row>
    <row r="145" spans="1:14" ht="12.75">
      <c r="A145" s="23"/>
      <c r="B145" s="23"/>
      <c r="C145" s="23"/>
      <c r="D145" s="23"/>
      <c r="E145" s="23"/>
      <c r="F145" s="23"/>
      <c r="G145" s="23"/>
      <c r="H145" s="23"/>
      <c r="I145" s="23"/>
      <c r="J145" s="23"/>
      <c r="K145" s="23"/>
      <c r="L145" s="23"/>
      <c r="M145" s="23"/>
      <c r="N145" s="23"/>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N44"/>
  <sheetViews>
    <sheetView workbookViewId="0" topLeftCell="A1">
      <pane xSplit="1" ySplit="4" topLeftCell="B5" activePane="bottomRight" state="frozen"/>
      <selection pane="topLeft" activeCell="A1" sqref="A1"/>
      <selection pane="topRight" activeCell="B1" sqref="B1"/>
      <selection pane="bottomLeft" activeCell="A5" sqref="A5"/>
      <selection pane="bottomRight" activeCell="B5" sqref="B5"/>
    </sheetView>
  </sheetViews>
  <sheetFormatPr defaultColWidth="9.00390625" defaultRowHeight="12.75"/>
  <cols>
    <col min="1" max="14" width="12.625" style="0" customWidth="1"/>
  </cols>
  <sheetData>
    <row r="2" spans="1:14" ht="14.25">
      <c r="A2" s="4"/>
      <c r="B2" s="5" t="s">
        <v>101</v>
      </c>
      <c r="C2" s="5"/>
      <c r="D2" s="5"/>
      <c r="E2" s="5"/>
      <c r="F2" s="5"/>
      <c r="G2" s="5"/>
      <c r="H2" s="5"/>
      <c r="I2" s="5"/>
      <c r="J2" s="5"/>
      <c r="K2" s="5"/>
      <c r="L2" s="5"/>
      <c r="M2" s="5"/>
      <c r="N2" s="5"/>
    </row>
    <row r="3" spans="1:14" ht="28.5">
      <c r="A3" s="4"/>
      <c r="B3" s="6" t="s">
        <v>103</v>
      </c>
      <c r="C3" s="6" t="s">
        <v>104</v>
      </c>
      <c r="D3" s="6" t="s">
        <v>0</v>
      </c>
      <c r="E3" s="6" t="s">
        <v>1</v>
      </c>
      <c r="F3" s="6" t="s">
        <v>2</v>
      </c>
      <c r="G3" s="6" t="s">
        <v>3</v>
      </c>
      <c r="H3" s="6" t="s">
        <v>4</v>
      </c>
      <c r="I3" s="6" t="s">
        <v>5</v>
      </c>
      <c r="J3" s="6" t="s">
        <v>6</v>
      </c>
      <c r="K3" s="6" t="s">
        <v>7</v>
      </c>
      <c r="L3" s="6" t="s">
        <v>8</v>
      </c>
      <c r="M3" s="6" t="s">
        <v>9</v>
      </c>
      <c r="N3" s="6" t="s">
        <v>10</v>
      </c>
    </row>
    <row r="4" spans="1:14" ht="27.75">
      <c r="A4" s="6" t="s">
        <v>11</v>
      </c>
      <c r="B4" s="7" t="s">
        <v>12</v>
      </c>
      <c r="C4" s="7" t="s">
        <v>12</v>
      </c>
      <c r="D4" s="7" t="s">
        <v>12</v>
      </c>
      <c r="E4" s="7" t="s">
        <v>12</v>
      </c>
      <c r="F4" s="7" t="s">
        <v>12</v>
      </c>
      <c r="G4" s="7" t="s">
        <v>12</v>
      </c>
      <c r="H4" s="7" t="s">
        <v>12</v>
      </c>
      <c r="I4" s="7" t="s">
        <v>12</v>
      </c>
      <c r="J4" s="7" t="s">
        <v>12</v>
      </c>
      <c r="K4" s="7" t="s">
        <v>12</v>
      </c>
      <c r="L4" s="7" t="s">
        <v>12</v>
      </c>
      <c r="M4" s="7" t="s">
        <v>12</v>
      </c>
      <c r="N4" s="7" t="s">
        <v>12</v>
      </c>
    </row>
    <row r="5" spans="1:14" ht="12.75">
      <c r="A5" s="8"/>
      <c r="B5" s="9"/>
      <c r="C5" s="10"/>
      <c r="D5" s="11"/>
      <c r="E5" s="11"/>
      <c r="F5" s="11"/>
      <c r="G5" s="11"/>
      <c r="H5" s="11"/>
      <c r="I5" s="11"/>
      <c r="J5" s="11"/>
      <c r="K5" s="11"/>
      <c r="L5" s="11"/>
      <c r="M5" s="11"/>
      <c r="N5" s="11"/>
    </row>
    <row r="6" spans="1:14" ht="14.25">
      <c r="A6" s="97" t="s">
        <v>34</v>
      </c>
      <c r="B6" s="37"/>
      <c r="C6" s="37"/>
      <c r="D6" s="37"/>
      <c r="E6" s="37"/>
      <c r="F6" s="37"/>
      <c r="G6" s="37"/>
      <c r="H6" s="37"/>
      <c r="I6" s="37"/>
      <c r="J6" s="37"/>
      <c r="K6" s="37"/>
      <c r="L6" s="37"/>
      <c r="M6" s="37"/>
      <c r="N6" s="37"/>
    </row>
    <row r="7" spans="1:14" ht="12.75">
      <c r="A7" s="98" t="s">
        <v>14</v>
      </c>
      <c r="B7" s="15">
        <v>8.79</v>
      </c>
      <c r="C7" s="15">
        <v>0.316</v>
      </c>
      <c r="D7" s="15">
        <v>0</v>
      </c>
      <c r="E7" s="15">
        <v>0</v>
      </c>
      <c r="F7" s="15">
        <v>0</v>
      </c>
      <c r="G7" s="15">
        <v>0.095</v>
      </c>
      <c r="H7" s="15">
        <v>0.058</v>
      </c>
      <c r="I7" s="15">
        <v>0</v>
      </c>
      <c r="J7" s="15">
        <v>0</v>
      </c>
      <c r="K7" s="15">
        <v>0</v>
      </c>
      <c r="L7" s="15">
        <v>0.005</v>
      </c>
      <c r="M7" s="15">
        <v>0</v>
      </c>
      <c r="N7" s="15">
        <v>0.156</v>
      </c>
    </row>
    <row r="8" spans="1:14" ht="12.75">
      <c r="A8" s="99" t="s">
        <v>15</v>
      </c>
      <c r="B8" s="15">
        <v>786.851</v>
      </c>
      <c r="C8" s="15">
        <v>46.326</v>
      </c>
      <c r="D8" s="15">
        <v>4.773</v>
      </c>
      <c r="E8" s="15">
        <v>1.945</v>
      </c>
      <c r="F8" s="15">
        <v>0.575</v>
      </c>
      <c r="G8" s="15">
        <v>2.035</v>
      </c>
      <c r="H8" s="15">
        <v>10.444</v>
      </c>
      <c r="I8" s="15">
        <v>1.183</v>
      </c>
      <c r="J8" s="15">
        <v>0.513</v>
      </c>
      <c r="K8" s="15">
        <v>0</v>
      </c>
      <c r="L8" s="15">
        <v>0.543</v>
      </c>
      <c r="M8" s="15">
        <v>0</v>
      </c>
      <c r="N8" s="15">
        <v>24.315</v>
      </c>
    </row>
    <row r="9" spans="1:14" ht="12.75">
      <c r="A9" s="99" t="s">
        <v>16</v>
      </c>
      <c r="B9" s="15">
        <v>7555.723</v>
      </c>
      <c r="C9" s="15">
        <v>295.57</v>
      </c>
      <c r="D9" s="15">
        <v>45.391</v>
      </c>
      <c r="E9" s="15">
        <v>17.434</v>
      </c>
      <c r="F9" s="15">
        <v>11.051</v>
      </c>
      <c r="G9" s="15">
        <v>18.176</v>
      </c>
      <c r="H9" s="15">
        <v>60.397</v>
      </c>
      <c r="I9" s="15">
        <v>10.308</v>
      </c>
      <c r="J9" s="15">
        <v>4.662</v>
      </c>
      <c r="K9" s="15">
        <v>0</v>
      </c>
      <c r="L9" s="15">
        <v>9.505</v>
      </c>
      <c r="M9" s="15">
        <v>0.018</v>
      </c>
      <c r="N9" s="15">
        <v>118.626</v>
      </c>
    </row>
    <row r="10" spans="1:14" ht="12.75">
      <c r="A10" s="98" t="s">
        <v>17</v>
      </c>
      <c r="B10" s="15">
        <v>14266.411</v>
      </c>
      <c r="C10" s="15">
        <v>1826.706</v>
      </c>
      <c r="D10" s="15">
        <v>292.465</v>
      </c>
      <c r="E10" s="15">
        <v>758.376</v>
      </c>
      <c r="F10" s="15">
        <v>56.225</v>
      </c>
      <c r="G10" s="15">
        <v>113.124</v>
      </c>
      <c r="H10" s="15">
        <v>149.354</v>
      </c>
      <c r="I10" s="15">
        <v>24.23</v>
      </c>
      <c r="J10" s="15">
        <v>14.084</v>
      </c>
      <c r="K10" s="15">
        <v>0</v>
      </c>
      <c r="L10" s="15">
        <v>19.744</v>
      </c>
      <c r="M10" s="15">
        <v>0</v>
      </c>
      <c r="N10" s="15">
        <v>399.099</v>
      </c>
    </row>
    <row r="11" spans="1:14" ht="12.75">
      <c r="A11" s="98" t="s">
        <v>18</v>
      </c>
      <c r="B11" s="15">
        <v>6255.863</v>
      </c>
      <c r="C11" s="15">
        <v>2158.166</v>
      </c>
      <c r="D11" s="15">
        <v>584.625</v>
      </c>
      <c r="E11" s="15">
        <v>941.662</v>
      </c>
      <c r="F11" s="15">
        <v>51.013</v>
      </c>
      <c r="G11" s="15">
        <v>154.59</v>
      </c>
      <c r="H11" s="15">
        <v>129.66</v>
      </c>
      <c r="I11" s="15">
        <v>26.349</v>
      </c>
      <c r="J11" s="15">
        <v>13.97</v>
      </c>
      <c r="K11" s="15">
        <v>0</v>
      </c>
      <c r="L11" s="15">
        <v>12.463</v>
      </c>
      <c r="M11" s="15">
        <v>0</v>
      </c>
      <c r="N11" s="15">
        <v>243.831</v>
      </c>
    </row>
    <row r="12" spans="1:14" ht="12.75">
      <c r="A12" s="98" t="s">
        <v>19</v>
      </c>
      <c r="B12" s="15">
        <v>2097.681</v>
      </c>
      <c r="C12" s="15">
        <v>734.392</v>
      </c>
      <c r="D12" s="15">
        <v>338.979</v>
      </c>
      <c r="E12" s="15">
        <v>174.436</v>
      </c>
      <c r="F12" s="15">
        <v>18.249</v>
      </c>
      <c r="G12" s="15">
        <v>61.06</v>
      </c>
      <c r="H12" s="15">
        <v>14.143</v>
      </c>
      <c r="I12" s="15">
        <v>23.955</v>
      </c>
      <c r="J12" s="15">
        <v>0.264</v>
      </c>
      <c r="K12" s="15">
        <v>0</v>
      </c>
      <c r="L12" s="15">
        <v>5.963</v>
      </c>
      <c r="M12" s="15">
        <v>0</v>
      </c>
      <c r="N12" s="15">
        <v>97.346</v>
      </c>
    </row>
    <row r="13" spans="1:14" ht="12.75">
      <c r="A13" s="98" t="s">
        <v>20</v>
      </c>
      <c r="B13" s="15">
        <v>3358.09</v>
      </c>
      <c r="C13" s="15">
        <v>3085.528</v>
      </c>
      <c r="D13" s="15">
        <v>2014.517</v>
      </c>
      <c r="E13" s="15">
        <v>861.683</v>
      </c>
      <c r="F13" s="15">
        <v>4.697</v>
      </c>
      <c r="G13" s="15">
        <v>17.342</v>
      </c>
      <c r="H13" s="15">
        <v>9.256</v>
      </c>
      <c r="I13" s="15">
        <v>31.696</v>
      </c>
      <c r="J13" s="15">
        <v>0.412</v>
      </c>
      <c r="K13" s="15">
        <v>0</v>
      </c>
      <c r="L13" s="15">
        <v>12.906</v>
      </c>
      <c r="M13" s="15">
        <v>0</v>
      </c>
      <c r="N13" s="15">
        <v>133.01</v>
      </c>
    </row>
    <row r="14" spans="1:14" ht="13.5" thickBot="1">
      <c r="A14" s="100" t="s">
        <v>42</v>
      </c>
      <c r="B14" s="101">
        <f>SUM(B7:B13)</f>
        <v>34329.409</v>
      </c>
      <c r="C14" s="101">
        <f aca="true" t="shared" si="0" ref="C14:N14">SUM(C7:C13)</f>
        <v>8147.003999999999</v>
      </c>
      <c r="D14" s="101">
        <f t="shared" si="0"/>
        <v>3280.75</v>
      </c>
      <c r="E14" s="101">
        <f t="shared" si="0"/>
        <v>2755.536</v>
      </c>
      <c r="F14" s="101">
        <f t="shared" si="0"/>
        <v>141.81</v>
      </c>
      <c r="G14" s="101">
        <f t="shared" si="0"/>
        <v>366.42199999999997</v>
      </c>
      <c r="H14" s="101">
        <f t="shared" si="0"/>
        <v>373.312</v>
      </c>
      <c r="I14" s="101">
        <f t="shared" si="0"/>
        <v>117.721</v>
      </c>
      <c r="J14" s="101">
        <f t="shared" si="0"/>
        <v>33.905</v>
      </c>
      <c r="K14" s="101">
        <f t="shared" si="0"/>
        <v>0</v>
      </c>
      <c r="L14" s="101">
        <f t="shared" si="0"/>
        <v>61.129</v>
      </c>
      <c r="M14" s="101">
        <f t="shared" si="0"/>
        <v>0.018</v>
      </c>
      <c r="N14" s="101">
        <f t="shared" si="0"/>
        <v>1016.383</v>
      </c>
    </row>
    <row r="15" ht="12.75">
      <c r="A15" s="1"/>
    </row>
    <row r="16" spans="1:14" ht="14.25">
      <c r="A16" s="17" t="s">
        <v>35</v>
      </c>
      <c r="B16" s="18"/>
      <c r="C16" s="18"/>
      <c r="D16" s="18"/>
      <c r="E16" s="18"/>
      <c r="F16" s="18"/>
      <c r="G16" s="18"/>
      <c r="H16" s="18"/>
      <c r="I16" s="18"/>
      <c r="J16" s="18"/>
      <c r="K16" s="18"/>
      <c r="L16" s="18"/>
      <c r="M16" s="18"/>
      <c r="N16" s="18"/>
    </row>
    <row r="17" spans="1:14" ht="12.75">
      <c r="A17" s="98" t="s">
        <v>14</v>
      </c>
      <c r="B17" s="15">
        <v>9.007</v>
      </c>
      <c r="C17" s="15">
        <v>0.196</v>
      </c>
      <c r="D17" s="15">
        <v>0</v>
      </c>
      <c r="E17" s="15">
        <v>0</v>
      </c>
      <c r="F17" s="15">
        <v>0.014</v>
      </c>
      <c r="G17" s="15">
        <v>0.001</v>
      </c>
      <c r="H17" s="15">
        <v>0.012</v>
      </c>
      <c r="I17" s="15">
        <v>0</v>
      </c>
      <c r="J17" s="15">
        <v>0</v>
      </c>
      <c r="K17" s="15">
        <v>0</v>
      </c>
      <c r="L17" s="15">
        <v>0</v>
      </c>
      <c r="M17" s="15">
        <v>0</v>
      </c>
      <c r="N17" s="15">
        <v>0.169</v>
      </c>
    </row>
    <row r="18" spans="1:14" ht="12.75">
      <c r="A18" s="99" t="s">
        <v>15</v>
      </c>
      <c r="B18" s="15">
        <v>1192.696</v>
      </c>
      <c r="C18" s="15">
        <v>43.404</v>
      </c>
      <c r="D18" s="15">
        <v>0.574</v>
      </c>
      <c r="E18" s="15">
        <v>0.076</v>
      </c>
      <c r="F18" s="15">
        <v>0.191</v>
      </c>
      <c r="G18" s="15">
        <v>0.227</v>
      </c>
      <c r="H18" s="15">
        <v>10.37</v>
      </c>
      <c r="I18" s="15">
        <v>0</v>
      </c>
      <c r="J18" s="15">
        <v>0.014</v>
      </c>
      <c r="K18" s="15">
        <v>0</v>
      </c>
      <c r="L18" s="15">
        <v>0.441</v>
      </c>
      <c r="M18" s="15">
        <v>0.016</v>
      </c>
      <c r="N18" s="15">
        <v>31.493</v>
      </c>
    </row>
    <row r="19" spans="1:14" ht="12.75">
      <c r="A19" s="99" t="s">
        <v>16</v>
      </c>
      <c r="B19" s="15">
        <v>31832.013</v>
      </c>
      <c r="C19" s="15">
        <v>271.785</v>
      </c>
      <c r="D19" s="15">
        <v>8.691</v>
      </c>
      <c r="E19" s="15">
        <v>2.2</v>
      </c>
      <c r="F19" s="15">
        <v>6.415</v>
      </c>
      <c r="G19" s="15">
        <v>1.592</v>
      </c>
      <c r="H19" s="15">
        <v>118.376</v>
      </c>
      <c r="I19" s="15">
        <v>0</v>
      </c>
      <c r="J19" s="15">
        <v>0.663</v>
      </c>
      <c r="K19" s="15">
        <v>0</v>
      </c>
      <c r="L19" s="15">
        <v>9.652</v>
      </c>
      <c r="M19" s="15">
        <v>0.043</v>
      </c>
      <c r="N19" s="15">
        <v>124.155</v>
      </c>
    </row>
    <row r="20" spans="1:14" ht="12.75">
      <c r="A20" s="98" t="s">
        <v>17</v>
      </c>
      <c r="B20" s="15">
        <v>36440.077</v>
      </c>
      <c r="C20" s="15">
        <v>558.905</v>
      </c>
      <c r="D20" s="15">
        <v>10.065</v>
      </c>
      <c r="E20" s="15">
        <v>16.297</v>
      </c>
      <c r="F20" s="15">
        <v>7.334</v>
      </c>
      <c r="G20" s="15">
        <v>5.813</v>
      </c>
      <c r="H20" s="15">
        <v>301.752</v>
      </c>
      <c r="I20" s="15">
        <v>0</v>
      </c>
      <c r="J20" s="15">
        <v>5.617</v>
      </c>
      <c r="K20" s="15">
        <v>0</v>
      </c>
      <c r="L20" s="15">
        <v>19.404</v>
      </c>
      <c r="M20" s="15">
        <v>0.092</v>
      </c>
      <c r="N20" s="15">
        <v>192.526</v>
      </c>
    </row>
    <row r="21" spans="1:14" ht="12.75">
      <c r="A21" s="98" t="s">
        <v>18</v>
      </c>
      <c r="B21" s="15">
        <v>8664.87</v>
      </c>
      <c r="C21" s="15">
        <v>729.957</v>
      </c>
      <c r="D21" s="15">
        <v>20.922</v>
      </c>
      <c r="E21" s="15">
        <v>30.529</v>
      </c>
      <c r="F21" s="15">
        <v>11.242</v>
      </c>
      <c r="G21" s="15">
        <v>6.528</v>
      </c>
      <c r="H21" s="15">
        <v>467.678</v>
      </c>
      <c r="I21" s="15">
        <v>0</v>
      </c>
      <c r="J21" s="15">
        <v>4.013</v>
      </c>
      <c r="K21" s="15">
        <v>0</v>
      </c>
      <c r="L21" s="15">
        <v>18.342</v>
      </c>
      <c r="M21" s="15">
        <v>0</v>
      </c>
      <c r="N21" s="15">
        <v>170.703</v>
      </c>
    </row>
    <row r="22" spans="1:14" ht="12.75">
      <c r="A22" s="98" t="s">
        <v>19</v>
      </c>
      <c r="B22" s="15">
        <v>2339.792</v>
      </c>
      <c r="C22" s="15">
        <v>427.147</v>
      </c>
      <c r="D22" s="15">
        <v>21.892</v>
      </c>
      <c r="E22" s="15">
        <v>26.381</v>
      </c>
      <c r="F22" s="15">
        <v>5.595</v>
      </c>
      <c r="G22" s="15">
        <v>2.95</v>
      </c>
      <c r="H22" s="15">
        <v>260.507</v>
      </c>
      <c r="I22" s="15">
        <v>0</v>
      </c>
      <c r="J22" s="15">
        <v>9.058</v>
      </c>
      <c r="K22" s="15">
        <v>0</v>
      </c>
      <c r="L22" s="15">
        <v>17.452</v>
      </c>
      <c r="M22" s="15">
        <v>0</v>
      </c>
      <c r="N22" s="15">
        <v>83.306</v>
      </c>
    </row>
    <row r="23" spans="1:14" ht="12.75">
      <c r="A23" s="98" t="s">
        <v>20</v>
      </c>
      <c r="B23" s="15">
        <v>2229.456</v>
      </c>
      <c r="C23" s="15">
        <v>1118.482</v>
      </c>
      <c r="D23" s="15">
        <v>504.692</v>
      </c>
      <c r="E23" s="15">
        <v>50.2</v>
      </c>
      <c r="F23" s="15">
        <v>5</v>
      </c>
      <c r="G23" s="15">
        <v>20.834</v>
      </c>
      <c r="H23" s="15">
        <v>143.552</v>
      </c>
      <c r="I23" s="15">
        <v>0</v>
      </c>
      <c r="J23" s="15">
        <v>18.832</v>
      </c>
      <c r="K23" s="15">
        <v>0</v>
      </c>
      <c r="L23" s="15">
        <v>6.773</v>
      </c>
      <c r="M23" s="15">
        <v>0</v>
      </c>
      <c r="N23" s="15">
        <v>368.601</v>
      </c>
    </row>
    <row r="24" spans="1:14" ht="13.5" thickBot="1">
      <c r="A24" s="100" t="s">
        <v>42</v>
      </c>
      <c r="B24" s="102">
        <f>SUM(B17:B23)</f>
        <v>82707.91100000001</v>
      </c>
      <c r="C24" s="102">
        <f aca="true" t="shared" si="1" ref="C24:N24">SUM(C17:C23)</f>
        <v>3149.8759999999997</v>
      </c>
      <c r="D24" s="102">
        <f t="shared" si="1"/>
        <v>566.836</v>
      </c>
      <c r="E24" s="102">
        <f t="shared" si="1"/>
        <v>125.683</v>
      </c>
      <c r="F24" s="102">
        <f t="shared" si="1"/>
        <v>35.791</v>
      </c>
      <c r="G24" s="102">
        <f t="shared" si="1"/>
        <v>37.945</v>
      </c>
      <c r="H24" s="102">
        <f t="shared" si="1"/>
        <v>1302.2469999999998</v>
      </c>
      <c r="I24" s="102">
        <f t="shared" si="1"/>
        <v>0</v>
      </c>
      <c r="J24" s="102">
        <f t="shared" si="1"/>
        <v>38.197</v>
      </c>
      <c r="K24" s="102">
        <f t="shared" si="1"/>
        <v>0</v>
      </c>
      <c r="L24" s="102">
        <f t="shared" si="1"/>
        <v>72.064</v>
      </c>
      <c r="M24" s="102">
        <f t="shared" si="1"/>
        <v>0.151</v>
      </c>
      <c r="N24" s="102">
        <f t="shared" si="1"/>
        <v>970.9530000000001</v>
      </c>
    </row>
    <row r="25" spans="1:14" ht="12.75">
      <c r="A25" s="19"/>
      <c r="B25" s="20"/>
      <c r="C25" s="20"/>
      <c r="D25" s="20"/>
      <c r="E25" s="20"/>
      <c r="F25" s="20"/>
      <c r="G25" s="20"/>
      <c r="H25" s="20"/>
      <c r="I25" s="20"/>
      <c r="J25" s="20"/>
      <c r="K25" s="20"/>
      <c r="L25" s="20"/>
      <c r="M25" s="20"/>
      <c r="N25" s="20"/>
    </row>
    <row r="26" spans="1:14" ht="14.25">
      <c r="A26" s="21" t="s">
        <v>33</v>
      </c>
      <c r="B26" s="22"/>
      <c r="C26" s="22"/>
      <c r="D26" s="22"/>
      <c r="E26" s="22"/>
      <c r="F26" s="22"/>
      <c r="G26" s="22"/>
      <c r="H26" s="22"/>
      <c r="I26" s="22"/>
      <c r="J26" s="22"/>
      <c r="K26" s="22"/>
      <c r="L26" s="22"/>
      <c r="M26" s="22"/>
      <c r="N26" s="22"/>
    </row>
    <row r="27" spans="1:14" ht="12.75">
      <c r="A27" s="98" t="s">
        <v>14</v>
      </c>
      <c r="B27" s="15">
        <v>4.116</v>
      </c>
      <c r="C27" s="15">
        <v>0.275</v>
      </c>
      <c r="D27" s="15">
        <v>0</v>
      </c>
      <c r="E27" s="15">
        <v>0</v>
      </c>
      <c r="F27" s="15">
        <v>0</v>
      </c>
      <c r="G27" s="15">
        <v>0</v>
      </c>
      <c r="H27" s="15">
        <v>0.013</v>
      </c>
      <c r="I27" s="15">
        <v>0</v>
      </c>
      <c r="J27" s="15">
        <v>0</v>
      </c>
      <c r="K27" s="15">
        <v>0</v>
      </c>
      <c r="L27" s="15">
        <v>0</v>
      </c>
      <c r="M27" s="15">
        <v>0</v>
      </c>
      <c r="N27" s="15">
        <v>0.262</v>
      </c>
    </row>
    <row r="28" spans="1:14" ht="12.75">
      <c r="A28" s="99" t="s">
        <v>15</v>
      </c>
      <c r="B28" s="15">
        <v>578.495</v>
      </c>
      <c r="C28" s="15">
        <v>18.888</v>
      </c>
      <c r="D28" s="15">
        <v>1.464</v>
      </c>
      <c r="E28" s="15">
        <v>0.24</v>
      </c>
      <c r="F28" s="15">
        <v>0</v>
      </c>
      <c r="G28" s="15">
        <v>0.499</v>
      </c>
      <c r="H28" s="15">
        <v>2.552</v>
      </c>
      <c r="I28" s="15">
        <v>0.009</v>
      </c>
      <c r="J28" s="15">
        <v>0.019</v>
      </c>
      <c r="K28" s="15">
        <v>0</v>
      </c>
      <c r="L28" s="15">
        <v>0.131</v>
      </c>
      <c r="M28" s="15">
        <v>0</v>
      </c>
      <c r="N28" s="15">
        <v>13.975</v>
      </c>
    </row>
    <row r="29" spans="1:14" ht="12.75">
      <c r="A29" s="99" t="s">
        <v>16</v>
      </c>
      <c r="B29" s="15">
        <v>5135.953</v>
      </c>
      <c r="C29" s="15">
        <v>113.908</v>
      </c>
      <c r="D29" s="15">
        <v>5.791</v>
      </c>
      <c r="E29" s="15">
        <v>2.451</v>
      </c>
      <c r="F29" s="15">
        <v>0.193</v>
      </c>
      <c r="G29" s="15">
        <v>2.043</v>
      </c>
      <c r="H29" s="15">
        <v>22.113</v>
      </c>
      <c r="I29" s="15">
        <v>0.416</v>
      </c>
      <c r="J29" s="15">
        <v>0.469</v>
      </c>
      <c r="K29" s="15">
        <v>0</v>
      </c>
      <c r="L29" s="15">
        <v>1.834</v>
      </c>
      <c r="M29" s="15">
        <v>0</v>
      </c>
      <c r="N29" s="15">
        <v>78.597</v>
      </c>
    </row>
    <row r="30" spans="1:14" ht="12.75">
      <c r="A30" s="98" t="s">
        <v>17</v>
      </c>
      <c r="B30" s="15">
        <v>10703.595</v>
      </c>
      <c r="C30" s="15">
        <v>400.737</v>
      </c>
      <c r="D30" s="15">
        <v>49.792</v>
      </c>
      <c r="E30" s="15">
        <v>127.563</v>
      </c>
      <c r="F30" s="15">
        <v>3.463</v>
      </c>
      <c r="G30" s="15">
        <v>21.648</v>
      </c>
      <c r="H30" s="15">
        <v>9.953</v>
      </c>
      <c r="I30" s="15">
        <v>2.45</v>
      </c>
      <c r="J30" s="15">
        <v>0.628</v>
      </c>
      <c r="K30" s="15">
        <v>0</v>
      </c>
      <c r="L30" s="15">
        <v>8.725</v>
      </c>
      <c r="M30" s="15">
        <v>0</v>
      </c>
      <c r="N30" s="15">
        <v>176.516</v>
      </c>
    </row>
    <row r="31" spans="1:14" ht="12.75">
      <c r="A31" s="98" t="s">
        <v>18</v>
      </c>
      <c r="B31" s="15">
        <v>3011.612</v>
      </c>
      <c r="C31" s="15">
        <v>335.187</v>
      </c>
      <c r="D31" s="15">
        <v>79.54</v>
      </c>
      <c r="E31" s="15">
        <v>117.238</v>
      </c>
      <c r="F31" s="15">
        <v>2.356</v>
      </c>
      <c r="G31" s="15">
        <v>16.331</v>
      </c>
      <c r="H31" s="15">
        <v>7.37</v>
      </c>
      <c r="I31" s="15">
        <v>2.578</v>
      </c>
      <c r="J31" s="15">
        <v>0.325</v>
      </c>
      <c r="K31" s="15">
        <v>0</v>
      </c>
      <c r="L31" s="15">
        <v>4.566</v>
      </c>
      <c r="M31" s="15">
        <v>0</v>
      </c>
      <c r="N31" s="15">
        <v>104.882</v>
      </c>
    </row>
    <row r="32" spans="1:14" ht="12.75">
      <c r="A32" s="98" t="s">
        <v>19</v>
      </c>
      <c r="B32" s="15">
        <v>445.774</v>
      </c>
      <c r="C32" s="15">
        <v>161.296</v>
      </c>
      <c r="D32" s="15">
        <v>66.151</v>
      </c>
      <c r="E32" s="15">
        <v>27.269</v>
      </c>
      <c r="F32" s="15">
        <v>3.08</v>
      </c>
      <c r="G32" s="15">
        <v>12.823</v>
      </c>
      <c r="H32" s="15">
        <v>3.069</v>
      </c>
      <c r="I32" s="15">
        <v>1.846</v>
      </c>
      <c r="J32" s="15">
        <v>0</v>
      </c>
      <c r="K32" s="15">
        <v>0</v>
      </c>
      <c r="L32" s="15">
        <v>2.046</v>
      </c>
      <c r="M32" s="15">
        <v>0</v>
      </c>
      <c r="N32" s="15">
        <v>45.013</v>
      </c>
    </row>
    <row r="33" spans="1:14" ht="12.75">
      <c r="A33" s="98" t="s">
        <v>20</v>
      </c>
      <c r="B33" s="15">
        <v>396.478</v>
      </c>
      <c r="C33" s="15">
        <v>377.453</v>
      </c>
      <c r="D33" s="15">
        <v>151.068</v>
      </c>
      <c r="E33" s="15">
        <v>87.81</v>
      </c>
      <c r="F33" s="15">
        <v>2.81</v>
      </c>
      <c r="G33" s="15">
        <v>7.825</v>
      </c>
      <c r="H33" s="15">
        <v>0.928</v>
      </c>
      <c r="I33" s="15">
        <v>0</v>
      </c>
      <c r="J33" s="15">
        <v>1.019</v>
      </c>
      <c r="K33" s="15">
        <v>0</v>
      </c>
      <c r="L33" s="15">
        <v>0.516</v>
      </c>
      <c r="M33" s="15">
        <v>0</v>
      </c>
      <c r="N33" s="15">
        <v>125.477</v>
      </c>
    </row>
    <row r="34" spans="1:14" ht="13.5" thickBot="1">
      <c r="A34" s="103" t="s">
        <v>42</v>
      </c>
      <c r="B34" s="102">
        <f>SUM(B27:B33)</f>
        <v>20276.023</v>
      </c>
      <c r="C34" s="102">
        <f aca="true" t="shared" si="2" ref="C34:N34">SUM(C27:C33)</f>
        <v>1407.744</v>
      </c>
      <c r="D34" s="102">
        <f t="shared" si="2"/>
        <v>353.80600000000004</v>
      </c>
      <c r="E34" s="102">
        <f t="shared" si="2"/>
        <v>362.57099999999997</v>
      </c>
      <c r="F34" s="102">
        <f t="shared" si="2"/>
        <v>11.902000000000001</v>
      </c>
      <c r="G34" s="102">
        <f t="shared" si="2"/>
        <v>61.169000000000004</v>
      </c>
      <c r="H34" s="102">
        <f t="shared" si="2"/>
        <v>45.998</v>
      </c>
      <c r="I34" s="102">
        <f t="shared" si="2"/>
        <v>7.2989999999999995</v>
      </c>
      <c r="J34" s="102">
        <f t="shared" si="2"/>
        <v>2.46</v>
      </c>
      <c r="K34" s="102">
        <f t="shared" si="2"/>
        <v>0</v>
      </c>
      <c r="L34" s="102">
        <f t="shared" si="2"/>
        <v>17.817999999999998</v>
      </c>
      <c r="M34" s="102">
        <f t="shared" si="2"/>
        <v>0</v>
      </c>
      <c r="N34" s="102">
        <f t="shared" si="2"/>
        <v>544.722</v>
      </c>
    </row>
    <row r="35" spans="1:14" ht="12.75">
      <c r="A35" s="23"/>
      <c r="B35" s="23"/>
      <c r="C35" s="23"/>
      <c r="D35" s="23"/>
      <c r="E35" s="23"/>
      <c r="F35" s="23"/>
      <c r="G35" s="23"/>
      <c r="H35" s="23"/>
      <c r="I35" s="23"/>
      <c r="J35" s="23"/>
      <c r="K35" s="23"/>
      <c r="L35" s="23"/>
      <c r="M35" s="23"/>
      <c r="N35" s="23"/>
    </row>
    <row r="36" spans="1:14" ht="14.25">
      <c r="A36" s="12" t="s">
        <v>36</v>
      </c>
      <c r="B36" s="13"/>
      <c r="C36" s="13"/>
      <c r="D36" s="90"/>
      <c r="E36" s="90"/>
      <c r="F36" s="90"/>
      <c r="G36" s="90"/>
      <c r="H36" s="90"/>
      <c r="I36" s="90"/>
      <c r="J36" s="90"/>
      <c r="K36" s="90"/>
      <c r="L36" s="90"/>
      <c r="M36" s="90"/>
      <c r="N36" s="90"/>
    </row>
    <row r="37" spans="1:14" ht="12.75">
      <c r="A37" s="98" t="s">
        <v>14</v>
      </c>
      <c r="B37" s="15">
        <v>21.913</v>
      </c>
      <c r="C37" s="15">
        <v>0.787</v>
      </c>
      <c r="D37" s="15">
        <v>0</v>
      </c>
      <c r="E37" s="15">
        <v>0</v>
      </c>
      <c r="F37" s="15">
        <v>0.014</v>
      </c>
      <c r="G37" s="15">
        <v>0.096</v>
      </c>
      <c r="H37" s="15">
        <v>0.083</v>
      </c>
      <c r="I37" s="15">
        <v>0</v>
      </c>
      <c r="J37" s="15">
        <v>0</v>
      </c>
      <c r="K37" s="15">
        <v>0</v>
      </c>
      <c r="L37" s="15">
        <v>0.005</v>
      </c>
      <c r="M37" s="15">
        <v>0</v>
      </c>
      <c r="N37" s="15">
        <v>0.587</v>
      </c>
    </row>
    <row r="38" spans="1:14" ht="12.75">
      <c r="A38" s="99" t="s">
        <v>15</v>
      </c>
      <c r="B38" s="15">
        <v>2558.042</v>
      </c>
      <c r="C38" s="15">
        <v>108.618</v>
      </c>
      <c r="D38" s="15">
        <v>6.811</v>
      </c>
      <c r="E38" s="15">
        <v>2.261</v>
      </c>
      <c r="F38" s="15">
        <v>0.766</v>
      </c>
      <c r="G38" s="15">
        <v>2.761</v>
      </c>
      <c r="H38" s="15">
        <v>23.366</v>
      </c>
      <c r="I38" s="15">
        <v>1.192</v>
      </c>
      <c r="J38" s="15">
        <v>0.546</v>
      </c>
      <c r="K38" s="15">
        <v>0</v>
      </c>
      <c r="L38" s="15">
        <v>1.115</v>
      </c>
      <c r="M38" s="15">
        <v>0.016</v>
      </c>
      <c r="N38" s="15">
        <v>69.783</v>
      </c>
    </row>
    <row r="39" spans="1:14" ht="12.75">
      <c r="A39" s="99" t="s">
        <v>16</v>
      </c>
      <c r="B39" s="15">
        <v>44523.689</v>
      </c>
      <c r="C39" s="15">
        <v>681.263</v>
      </c>
      <c r="D39" s="15">
        <v>59.873</v>
      </c>
      <c r="E39" s="15">
        <v>22.085</v>
      </c>
      <c r="F39" s="15">
        <v>17.659</v>
      </c>
      <c r="G39" s="15">
        <v>21.811</v>
      </c>
      <c r="H39" s="15">
        <v>200.886</v>
      </c>
      <c r="I39" s="15">
        <v>10.724</v>
      </c>
      <c r="J39" s="15">
        <v>5.794</v>
      </c>
      <c r="K39" s="15">
        <v>0</v>
      </c>
      <c r="L39" s="15">
        <v>20.991</v>
      </c>
      <c r="M39" s="15">
        <v>0.061</v>
      </c>
      <c r="N39" s="15">
        <v>321.378</v>
      </c>
    </row>
    <row r="40" spans="1:14" ht="12.75">
      <c r="A40" s="98" t="s">
        <v>17</v>
      </c>
      <c r="B40" s="15">
        <v>61410.083</v>
      </c>
      <c r="C40" s="15">
        <v>2786.348</v>
      </c>
      <c r="D40" s="15">
        <v>352.322</v>
      </c>
      <c r="E40" s="15">
        <v>902.236</v>
      </c>
      <c r="F40" s="15">
        <v>67.022</v>
      </c>
      <c r="G40" s="15">
        <v>140.585</v>
      </c>
      <c r="H40" s="15">
        <v>461.059</v>
      </c>
      <c r="I40" s="15">
        <v>26.68</v>
      </c>
      <c r="J40" s="15">
        <v>20.329</v>
      </c>
      <c r="K40" s="15">
        <v>0</v>
      </c>
      <c r="L40" s="15">
        <v>47.873</v>
      </c>
      <c r="M40" s="15">
        <v>0.092</v>
      </c>
      <c r="N40" s="15">
        <v>768.141</v>
      </c>
    </row>
    <row r="41" spans="1:14" ht="12.75">
      <c r="A41" s="98" t="s">
        <v>18</v>
      </c>
      <c r="B41" s="15">
        <v>17932.345</v>
      </c>
      <c r="C41" s="15">
        <v>3223.31</v>
      </c>
      <c r="D41" s="15">
        <v>685.087</v>
      </c>
      <c r="E41" s="15">
        <v>1089.429</v>
      </c>
      <c r="F41" s="15">
        <v>64.611</v>
      </c>
      <c r="G41" s="15">
        <v>177.449</v>
      </c>
      <c r="H41" s="15">
        <v>604.708</v>
      </c>
      <c r="I41" s="15">
        <v>28.927</v>
      </c>
      <c r="J41" s="15">
        <v>18.308</v>
      </c>
      <c r="K41" s="15">
        <v>0</v>
      </c>
      <c r="L41" s="15">
        <v>35.371</v>
      </c>
      <c r="M41" s="15">
        <v>0</v>
      </c>
      <c r="N41" s="15">
        <v>519.416</v>
      </c>
    </row>
    <row r="42" spans="1:14" ht="12.75">
      <c r="A42" s="98" t="s">
        <v>19</v>
      </c>
      <c r="B42" s="15">
        <v>4883.247</v>
      </c>
      <c r="C42" s="15">
        <v>1322.835</v>
      </c>
      <c r="D42" s="15">
        <v>427.022</v>
      </c>
      <c r="E42" s="15">
        <v>228.086</v>
      </c>
      <c r="F42" s="15">
        <v>26.924</v>
      </c>
      <c r="G42" s="15">
        <v>76.833</v>
      </c>
      <c r="H42" s="15">
        <v>277.719</v>
      </c>
      <c r="I42" s="15">
        <v>25.801</v>
      </c>
      <c r="J42" s="15">
        <v>9.322</v>
      </c>
      <c r="K42" s="15">
        <v>0</v>
      </c>
      <c r="L42" s="15">
        <v>25.461</v>
      </c>
      <c r="M42" s="15">
        <v>0</v>
      </c>
      <c r="N42" s="15">
        <v>225.665</v>
      </c>
    </row>
    <row r="43" spans="1:14" ht="12.75">
      <c r="A43" s="98" t="s">
        <v>20</v>
      </c>
      <c r="B43" s="15">
        <v>5984.024</v>
      </c>
      <c r="C43" s="15">
        <v>4581.463</v>
      </c>
      <c r="D43" s="15">
        <v>2670.277</v>
      </c>
      <c r="E43" s="15">
        <v>999.693</v>
      </c>
      <c r="F43" s="15">
        <v>12.507</v>
      </c>
      <c r="G43" s="15">
        <v>46.001</v>
      </c>
      <c r="H43" s="15">
        <v>153.736</v>
      </c>
      <c r="I43" s="15">
        <v>31.696</v>
      </c>
      <c r="J43" s="15">
        <v>20.263</v>
      </c>
      <c r="K43" s="15">
        <v>0</v>
      </c>
      <c r="L43" s="15">
        <v>20.195</v>
      </c>
      <c r="M43" s="15">
        <v>0</v>
      </c>
      <c r="N43" s="15">
        <v>627.088</v>
      </c>
    </row>
    <row r="44" spans="1:14" ht="13.5" thickBot="1">
      <c r="A44" s="100" t="s">
        <v>42</v>
      </c>
      <c r="B44" s="101">
        <f>SUM(B37:B43)</f>
        <v>137313.343</v>
      </c>
      <c r="C44" s="101">
        <f aca="true" t="shared" si="3" ref="C44:N44">SUM(C37:C43)</f>
        <v>12704.624</v>
      </c>
      <c r="D44" s="101">
        <f t="shared" si="3"/>
        <v>4201.392</v>
      </c>
      <c r="E44" s="101">
        <f t="shared" si="3"/>
        <v>3243.79</v>
      </c>
      <c r="F44" s="101">
        <f t="shared" si="3"/>
        <v>189.50300000000001</v>
      </c>
      <c r="G44" s="101">
        <f t="shared" si="3"/>
        <v>465.53599999999994</v>
      </c>
      <c r="H44" s="101">
        <f t="shared" si="3"/>
        <v>1721.5569999999998</v>
      </c>
      <c r="I44" s="101">
        <f t="shared" si="3"/>
        <v>125.02</v>
      </c>
      <c r="J44" s="101">
        <f t="shared" si="3"/>
        <v>74.56200000000001</v>
      </c>
      <c r="K44" s="101">
        <f t="shared" si="3"/>
        <v>0</v>
      </c>
      <c r="L44" s="101">
        <f t="shared" si="3"/>
        <v>151.01099999999997</v>
      </c>
      <c r="M44" s="101">
        <f t="shared" si="3"/>
        <v>0.16899999999999998</v>
      </c>
      <c r="N44" s="101">
        <f t="shared" si="3"/>
        <v>2532.058</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N145"/>
  <sheetViews>
    <sheetView workbookViewId="0" topLeftCell="A1">
      <pane xSplit="1" ySplit="4" topLeftCell="B5" activePane="bottomRight" state="frozen"/>
      <selection pane="topLeft" activeCell="A1" sqref="A1"/>
      <selection pane="topRight" activeCell="B1" sqref="B1"/>
      <selection pane="bottomLeft" activeCell="A5" sqref="A5"/>
      <selection pane="bottomRight" activeCell="B5" sqref="B5"/>
    </sheetView>
  </sheetViews>
  <sheetFormatPr defaultColWidth="9.00390625" defaultRowHeight="12.75"/>
  <cols>
    <col min="1" max="14" width="12.625" style="0" customWidth="1"/>
    <col min="16" max="29" width="12.625" style="0" customWidth="1"/>
  </cols>
  <sheetData>
    <row r="1" spans="1:14" ht="12.75">
      <c r="A1" s="1"/>
      <c r="B1" s="2"/>
      <c r="C1" s="2"/>
      <c r="D1" s="3"/>
      <c r="E1" s="3"/>
      <c r="F1" s="3"/>
      <c r="G1" s="3"/>
      <c r="H1" s="3"/>
      <c r="I1" s="3"/>
      <c r="J1" s="3"/>
      <c r="K1" s="3"/>
      <c r="L1" s="3"/>
      <c r="M1" s="3"/>
      <c r="N1" s="3"/>
    </row>
    <row r="2" spans="1:14" ht="14.25">
      <c r="A2" s="4"/>
      <c r="B2" s="5" t="s">
        <v>102</v>
      </c>
      <c r="C2" s="5"/>
      <c r="D2" s="5"/>
      <c r="E2" s="5"/>
      <c r="F2" s="5"/>
      <c r="G2" s="5"/>
      <c r="H2" s="5"/>
      <c r="I2" s="5"/>
      <c r="J2" s="5"/>
      <c r="K2" s="5"/>
      <c r="L2" s="5"/>
      <c r="M2" s="5"/>
      <c r="N2" s="5"/>
    </row>
    <row r="3" spans="1:14" ht="28.5">
      <c r="A3" s="4"/>
      <c r="B3" s="6" t="s">
        <v>103</v>
      </c>
      <c r="C3" s="6" t="s">
        <v>104</v>
      </c>
      <c r="D3" s="6" t="s">
        <v>0</v>
      </c>
      <c r="E3" s="6" t="s">
        <v>1</v>
      </c>
      <c r="F3" s="6" t="s">
        <v>2</v>
      </c>
      <c r="G3" s="6" t="s">
        <v>3</v>
      </c>
      <c r="H3" s="6" t="s">
        <v>4</v>
      </c>
      <c r="I3" s="6" t="s">
        <v>5</v>
      </c>
      <c r="J3" s="6" t="s">
        <v>6</v>
      </c>
      <c r="K3" s="6" t="s">
        <v>7</v>
      </c>
      <c r="L3" s="6" t="s">
        <v>8</v>
      </c>
      <c r="M3" s="6" t="s">
        <v>9</v>
      </c>
      <c r="N3" s="6" t="s">
        <v>10</v>
      </c>
    </row>
    <row r="4" spans="1:14" ht="27.75">
      <c r="A4" s="6" t="s">
        <v>11</v>
      </c>
      <c r="B4" s="7" t="s">
        <v>12</v>
      </c>
      <c r="C4" s="7" t="s">
        <v>12</v>
      </c>
      <c r="D4" s="7" t="s">
        <v>12</v>
      </c>
      <c r="E4" s="7" t="s">
        <v>12</v>
      </c>
      <c r="F4" s="7" t="s">
        <v>12</v>
      </c>
      <c r="G4" s="7" t="s">
        <v>12</v>
      </c>
      <c r="H4" s="7" t="s">
        <v>12</v>
      </c>
      <c r="I4" s="7" t="s">
        <v>12</v>
      </c>
      <c r="J4" s="7" t="s">
        <v>12</v>
      </c>
      <c r="K4" s="7" t="s">
        <v>12</v>
      </c>
      <c r="L4" s="7" t="s">
        <v>12</v>
      </c>
      <c r="M4" s="7" t="s">
        <v>12</v>
      </c>
      <c r="N4" s="7" t="s">
        <v>12</v>
      </c>
    </row>
    <row r="5" spans="1:14" ht="12.75">
      <c r="A5" s="78"/>
      <c r="B5" s="9"/>
      <c r="C5" s="10"/>
      <c r="D5" s="11"/>
      <c r="E5" s="11"/>
      <c r="F5" s="11"/>
      <c r="G5" s="11"/>
      <c r="H5" s="11"/>
      <c r="I5" s="11"/>
      <c r="J5" s="11"/>
      <c r="K5" s="11"/>
      <c r="L5" s="11"/>
      <c r="M5" s="11"/>
      <c r="N5" s="11"/>
    </row>
    <row r="6" spans="1:14" ht="14.25">
      <c r="A6" s="12" t="s">
        <v>23</v>
      </c>
      <c r="B6" s="13"/>
      <c r="C6" s="13"/>
      <c r="D6" s="14"/>
      <c r="E6" s="14"/>
      <c r="F6" s="14"/>
      <c r="G6" s="14"/>
      <c r="H6" s="14"/>
      <c r="I6" s="14"/>
      <c r="J6" s="14"/>
      <c r="K6" s="14"/>
      <c r="L6" s="14"/>
      <c r="M6" s="14"/>
      <c r="N6" s="14"/>
    </row>
    <row r="7" spans="1:14" ht="12.75">
      <c r="A7" s="98" t="s">
        <v>14</v>
      </c>
      <c r="B7" s="15">
        <v>1.267</v>
      </c>
      <c r="C7" s="15">
        <v>0.154</v>
      </c>
      <c r="D7" s="15">
        <v>0</v>
      </c>
      <c r="E7" s="15">
        <v>0</v>
      </c>
      <c r="F7" s="15">
        <v>0</v>
      </c>
      <c r="G7" s="15">
        <v>0.056</v>
      </c>
      <c r="H7" s="15">
        <v>0.019</v>
      </c>
      <c r="I7" s="15">
        <v>0</v>
      </c>
      <c r="J7" s="15">
        <v>0</v>
      </c>
      <c r="K7" s="15">
        <v>0</v>
      </c>
      <c r="L7" s="15">
        <v>0.005</v>
      </c>
      <c r="M7" s="15">
        <v>0</v>
      </c>
      <c r="N7" s="15">
        <v>0.073</v>
      </c>
    </row>
    <row r="8" spans="1:14" ht="12.75">
      <c r="A8" s="99" t="s">
        <v>15</v>
      </c>
      <c r="B8" s="15">
        <v>63.553</v>
      </c>
      <c r="C8" s="15">
        <v>2.088</v>
      </c>
      <c r="D8" s="15">
        <v>0.022</v>
      </c>
      <c r="E8" s="15">
        <v>0</v>
      </c>
      <c r="F8" s="15">
        <v>0.008</v>
      </c>
      <c r="G8" s="15">
        <v>0.043</v>
      </c>
      <c r="H8" s="15">
        <v>0.57</v>
      </c>
      <c r="I8" s="15">
        <v>0</v>
      </c>
      <c r="J8" s="15">
        <v>0</v>
      </c>
      <c r="K8" s="15">
        <v>0</v>
      </c>
      <c r="L8" s="15">
        <v>0.015</v>
      </c>
      <c r="M8" s="15">
        <v>0</v>
      </c>
      <c r="N8" s="15">
        <v>1.43</v>
      </c>
    </row>
    <row r="9" spans="1:14" ht="12.75">
      <c r="A9" s="99" t="s">
        <v>16</v>
      </c>
      <c r="B9" s="15">
        <v>1108.691</v>
      </c>
      <c r="C9" s="15">
        <v>12.38</v>
      </c>
      <c r="D9" s="15">
        <v>0.362</v>
      </c>
      <c r="E9" s="15">
        <v>0.482</v>
      </c>
      <c r="F9" s="15">
        <v>0.075</v>
      </c>
      <c r="G9" s="15">
        <v>0.01</v>
      </c>
      <c r="H9" s="15">
        <v>3.614</v>
      </c>
      <c r="I9" s="15">
        <v>0.014</v>
      </c>
      <c r="J9" s="15">
        <v>0.253</v>
      </c>
      <c r="K9" s="15">
        <v>0</v>
      </c>
      <c r="L9" s="15">
        <v>0.085</v>
      </c>
      <c r="M9" s="15">
        <v>0</v>
      </c>
      <c r="N9" s="15">
        <v>7.485</v>
      </c>
    </row>
    <row r="10" spans="1:14" ht="12.75">
      <c r="A10" s="98" t="s">
        <v>17</v>
      </c>
      <c r="B10" s="15">
        <v>1301.842</v>
      </c>
      <c r="C10" s="15">
        <v>80.194</v>
      </c>
      <c r="D10" s="15">
        <v>2.949</v>
      </c>
      <c r="E10" s="15">
        <v>14.055</v>
      </c>
      <c r="F10" s="15">
        <v>2.423</v>
      </c>
      <c r="G10" s="15">
        <v>8.592</v>
      </c>
      <c r="H10" s="15">
        <v>16.802</v>
      </c>
      <c r="I10" s="15">
        <v>0</v>
      </c>
      <c r="J10" s="15">
        <v>9.227</v>
      </c>
      <c r="K10" s="15">
        <v>0</v>
      </c>
      <c r="L10" s="15">
        <v>1.7</v>
      </c>
      <c r="M10" s="15">
        <v>0</v>
      </c>
      <c r="N10" s="15">
        <v>24.445</v>
      </c>
    </row>
    <row r="11" spans="1:14" ht="12.75">
      <c r="A11" s="98" t="s">
        <v>18</v>
      </c>
      <c r="B11" s="15">
        <v>374.401</v>
      </c>
      <c r="C11" s="15">
        <v>95.11</v>
      </c>
      <c r="D11" s="15">
        <v>13.648</v>
      </c>
      <c r="E11" s="15">
        <v>13.418</v>
      </c>
      <c r="F11" s="15">
        <v>7.144</v>
      </c>
      <c r="G11" s="15">
        <v>13.677</v>
      </c>
      <c r="H11" s="15">
        <v>19.592</v>
      </c>
      <c r="I11" s="15">
        <v>0.058</v>
      </c>
      <c r="J11" s="15">
        <v>12.761</v>
      </c>
      <c r="K11" s="15">
        <v>0</v>
      </c>
      <c r="L11" s="15">
        <v>1.807</v>
      </c>
      <c r="M11" s="15">
        <v>0</v>
      </c>
      <c r="N11" s="15">
        <v>13.004</v>
      </c>
    </row>
    <row r="12" spans="1:14" ht="12.75">
      <c r="A12" s="98" t="s">
        <v>19</v>
      </c>
      <c r="B12" s="15">
        <v>137.987</v>
      </c>
      <c r="C12" s="15">
        <v>39.142</v>
      </c>
      <c r="D12" s="15">
        <v>21.624</v>
      </c>
      <c r="E12" s="15">
        <v>7.705</v>
      </c>
      <c r="F12" s="15">
        <v>1.806</v>
      </c>
      <c r="G12" s="15">
        <v>1.242</v>
      </c>
      <c r="H12" s="15">
        <v>2.329</v>
      </c>
      <c r="I12" s="15">
        <v>0.142</v>
      </c>
      <c r="J12" s="15">
        <v>0</v>
      </c>
      <c r="K12" s="15">
        <v>0</v>
      </c>
      <c r="L12" s="15">
        <v>0.323</v>
      </c>
      <c r="M12" s="15">
        <v>0</v>
      </c>
      <c r="N12" s="15">
        <v>3.973</v>
      </c>
    </row>
    <row r="13" spans="1:14" ht="12.75">
      <c r="A13" s="98" t="s">
        <v>20</v>
      </c>
      <c r="B13" s="15">
        <v>133.246</v>
      </c>
      <c r="C13" s="15">
        <v>117.214</v>
      </c>
      <c r="D13" s="15">
        <v>76.854</v>
      </c>
      <c r="E13" s="15">
        <v>2.67</v>
      </c>
      <c r="F13" s="15">
        <v>0.269</v>
      </c>
      <c r="G13" s="15">
        <v>1.289</v>
      </c>
      <c r="H13" s="15">
        <v>4.388</v>
      </c>
      <c r="I13" s="15">
        <v>5.399</v>
      </c>
      <c r="J13" s="15">
        <v>0</v>
      </c>
      <c r="K13" s="15">
        <v>0</v>
      </c>
      <c r="L13" s="15">
        <v>1.481</v>
      </c>
      <c r="M13" s="15">
        <v>0</v>
      </c>
      <c r="N13" s="15">
        <v>24.863</v>
      </c>
    </row>
    <row r="14" spans="1:14" ht="13.5" thickBot="1">
      <c r="A14" s="100" t="s">
        <v>42</v>
      </c>
      <c r="B14" s="101">
        <v>3120.988</v>
      </c>
      <c r="C14" s="101">
        <v>346.281</v>
      </c>
      <c r="D14" s="101">
        <v>115.458</v>
      </c>
      <c r="E14" s="101">
        <v>38.33</v>
      </c>
      <c r="F14" s="101">
        <v>11.726</v>
      </c>
      <c r="G14" s="101">
        <v>24.909</v>
      </c>
      <c r="H14" s="101">
        <v>47.313</v>
      </c>
      <c r="I14" s="101">
        <v>5.612</v>
      </c>
      <c r="J14" s="101">
        <v>22.241</v>
      </c>
      <c r="K14" s="101">
        <v>0</v>
      </c>
      <c r="L14" s="101">
        <v>5.416</v>
      </c>
      <c r="M14" s="101">
        <v>0</v>
      </c>
      <c r="N14" s="101">
        <v>75.274</v>
      </c>
    </row>
    <row r="15" spans="1:14" ht="12.75">
      <c r="A15" s="1"/>
      <c r="B15" s="15"/>
      <c r="C15" s="15"/>
      <c r="D15" s="16"/>
      <c r="E15" s="16"/>
      <c r="F15" s="16"/>
      <c r="G15" s="16"/>
      <c r="H15" s="16"/>
      <c r="I15" s="16"/>
      <c r="J15" s="16"/>
      <c r="K15" s="16"/>
      <c r="L15" s="16"/>
      <c r="M15" s="16"/>
      <c r="N15" s="16"/>
    </row>
    <row r="16" spans="1:14" ht="14.25">
      <c r="A16" s="12" t="s">
        <v>22</v>
      </c>
      <c r="B16" s="13"/>
      <c r="C16" s="13"/>
      <c r="D16" s="14"/>
      <c r="E16" s="14"/>
      <c r="F16" s="14"/>
      <c r="G16" s="14"/>
      <c r="H16" s="14"/>
      <c r="I16" s="14"/>
      <c r="J16" s="14"/>
      <c r="K16" s="14"/>
      <c r="L16" s="14"/>
      <c r="M16" s="14"/>
      <c r="N16" s="14"/>
    </row>
    <row r="17" spans="1:14" ht="12.75">
      <c r="A17" s="98" t="s">
        <v>14</v>
      </c>
      <c r="B17" s="15">
        <v>0.076</v>
      </c>
      <c r="C17" s="15">
        <v>0.013</v>
      </c>
      <c r="D17" s="15">
        <v>0</v>
      </c>
      <c r="E17" s="15">
        <v>0</v>
      </c>
      <c r="F17" s="15">
        <v>0</v>
      </c>
      <c r="G17" s="15">
        <v>0</v>
      </c>
      <c r="H17" s="15">
        <v>0</v>
      </c>
      <c r="I17" s="15">
        <v>0</v>
      </c>
      <c r="J17" s="15">
        <v>0</v>
      </c>
      <c r="K17" s="15">
        <v>0</v>
      </c>
      <c r="L17" s="15">
        <v>0</v>
      </c>
      <c r="M17" s="15">
        <v>0</v>
      </c>
      <c r="N17" s="15">
        <v>0.013</v>
      </c>
    </row>
    <row r="18" spans="1:14" ht="12.75">
      <c r="A18" s="99" t="s">
        <v>15</v>
      </c>
      <c r="B18" s="15">
        <v>102.041</v>
      </c>
      <c r="C18" s="15">
        <v>5.367</v>
      </c>
      <c r="D18" s="15">
        <v>0.06</v>
      </c>
      <c r="E18" s="15">
        <v>0</v>
      </c>
      <c r="F18" s="15">
        <v>0</v>
      </c>
      <c r="G18" s="15">
        <v>0.025</v>
      </c>
      <c r="H18" s="15">
        <v>0.075</v>
      </c>
      <c r="I18" s="15">
        <v>0</v>
      </c>
      <c r="J18" s="15">
        <v>0</v>
      </c>
      <c r="K18" s="15">
        <v>0</v>
      </c>
      <c r="L18" s="15">
        <v>0</v>
      </c>
      <c r="M18" s="15">
        <v>0</v>
      </c>
      <c r="N18" s="15">
        <v>5.208</v>
      </c>
    </row>
    <row r="19" spans="1:14" ht="12.75">
      <c r="A19" s="99" t="s">
        <v>16</v>
      </c>
      <c r="B19" s="15">
        <v>2366.606</v>
      </c>
      <c r="C19" s="15">
        <v>20.346</v>
      </c>
      <c r="D19" s="15">
        <v>0.046</v>
      </c>
      <c r="E19" s="15">
        <v>0.046</v>
      </c>
      <c r="F19" s="15">
        <v>0.175</v>
      </c>
      <c r="G19" s="15">
        <v>0</v>
      </c>
      <c r="H19" s="15">
        <v>1.732</v>
      </c>
      <c r="I19" s="15">
        <v>0</v>
      </c>
      <c r="J19" s="15">
        <v>0</v>
      </c>
      <c r="K19" s="15">
        <v>0</v>
      </c>
      <c r="L19" s="15">
        <v>2.447</v>
      </c>
      <c r="M19" s="15">
        <v>0</v>
      </c>
      <c r="N19" s="15">
        <v>15.899</v>
      </c>
    </row>
    <row r="20" spans="1:14" ht="12.75">
      <c r="A20" s="98" t="s">
        <v>17</v>
      </c>
      <c r="B20" s="15">
        <v>3017.717</v>
      </c>
      <c r="C20" s="15">
        <v>28.874</v>
      </c>
      <c r="D20" s="15">
        <v>0.131</v>
      </c>
      <c r="E20" s="15">
        <v>9.75</v>
      </c>
      <c r="F20" s="15">
        <v>3.691</v>
      </c>
      <c r="G20" s="15">
        <v>0.099</v>
      </c>
      <c r="H20" s="15">
        <v>5.78</v>
      </c>
      <c r="I20" s="15">
        <v>0</v>
      </c>
      <c r="J20" s="15">
        <v>0</v>
      </c>
      <c r="K20" s="15">
        <v>0</v>
      </c>
      <c r="L20" s="15">
        <v>0.585</v>
      </c>
      <c r="M20" s="15">
        <v>0</v>
      </c>
      <c r="N20" s="15">
        <v>8.838</v>
      </c>
    </row>
    <row r="21" spans="1:14" ht="12.75">
      <c r="A21" s="98" t="s">
        <v>18</v>
      </c>
      <c r="B21" s="15">
        <v>1130.358</v>
      </c>
      <c r="C21" s="15">
        <v>34.194</v>
      </c>
      <c r="D21" s="15">
        <v>7.141</v>
      </c>
      <c r="E21" s="15">
        <v>3.02</v>
      </c>
      <c r="F21" s="15">
        <v>2.336</v>
      </c>
      <c r="G21" s="15">
        <v>0.204</v>
      </c>
      <c r="H21" s="15">
        <v>7.597</v>
      </c>
      <c r="I21" s="15">
        <v>0</v>
      </c>
      <c r="J21" s="15">
        <v>0</v>
      </c>
      <c r="K21" s="15">
        <v>0</v>
      </c>
      <c r="L21" s="15">
        <v>2.717</v>
      </c>
      <c r="M21" s="15">
        <v>0</v>
      </c>
      <c r="N21" s="15">
        <v>11.179</v>
      </c>
    </row>
    <row r="22" spans="1:14" ht="12.75">
      <c r="A22" s="98" t="s">
        <v>19</v>
      </c>
      <c r="B22" s="15">
        <v>58.719</v>
      </c>
      <c r="C22" s="15">
        <v>10.594</v>
      </c>
      <c r="D22" s="15">
        <v>0.1</v>
      </c>
      <c r="E22" s="15">
        <v>4.05</v>
      </c>
      <c r="F22" s="15">
        <v>0.071</v>
      </c>
      <c r="G22" s="15">
        <v>0</v>
      </c>
      <c r="H22" s="15">
        <v>1.355</v>
      </c>
      <c r="I22" s="15">
        <v>0</v>
      </c>
      <c r="J22" s="15">
        <v>0.242</v>
      </c>
      <c r="K22" s="15">
        <v>0</v>
      </c>
      <c r="L22" s="15">
        <v>1.134</v>
      </c>
      <c r="M22" s="15">
        <v>0</v>
      </c>
      <c r="N22" s="15">
        <v>3.643</v>
      </c>
    </row>
    <row r="23" spans="1:40" ht="12.75">
      <c r="A23" s="98" t="s">
        <v>20</v>
      </c>
      <c r="B23" s="15">
        <v>23.695</v>
      </c>
      <c r="C23" s="15">
        <v>11.253</v>
      </c>
      <c r="D23" s="15">
        <v>2.105</v>
      </c>
      <c r="E23" s="15">
        <v>4.425</v>
      </c>
      <c r="F23" s="15">
        <v>0.029</v>
      </c>
      <c r="G23" s="15">
        <v>0</v>
      </c>
      <c r="H23" s="15">
        <v>0</v>
      </c>
      <c r="I23" s="15">
        <v>0</v>
      </c>
      <c r="J23" s="15">
        <v>0</v>
      </c>
      <c r="K23" s="15">
        <v>0</v>
      </c>
      <c r="L23" s="15">
        <v>0</v>
      </c>
      <c r="M23" s="15">
        <v>0</v>
      </c>
      <c r="N23" s="15">
        <v>4.694</v>
      </c>
      <c r="AC23">
        <f aca="true" t="shared" si="0" ref="AC23:AN23">P24/1000</f>
        <v>0</v>
      </c>
      <c r="AD23">
        <f t="shared" si="0"/>
        <v>0</v>
      </c>
      <c r="AE23">
        <f t="shared" si="0"/>
        <v>0</v>
      </c>
      <c r="AF23">
        <f t="shared" si="0"/>
        <v>0</v>
      </c>
      <c r="AG23">
        <f t="shared" si="0"/>
        <v>0</v>
      </c>
      <c r="AH23">
        <f t="shared" si="0"/>
        <v>0</v>
      </c>
      <c r="AI23">
        <f t="shared" si="0"/>
        <v>0</v>
      </c>
      <c r="AJ23">
        <f t="shared" si="0"/>
        <v>0</v>
      </c>
      <c r="AK23">
        <f t="shared" si="0"/>
        <v>0</v>
      </c>
      <c r="AL23">
        <f t="shared" si="0"/>
        <v>0</v>
      </c>
      <c r="AM23">
        <f t="shared" si="0"/>
        <v>0</v>
      </c>
      <c r="AN23">
        <f t="shared" si="0"/>
        <v>0</v>
      </c>
    </row>
    <row r="24" spans="1:14" ht="13.5" thickBot="1">
      <c r="A24" s="100" t="s">
        <v>42</v>
      </c>
      <c r="B24" s="101">
        <v>6699.214</v>
      </c>
      <c r="C24" s="101">
        <v>110.642</v>
      </c>
      <c r="D24" s="101">
        <v>9.583</v>
      </c>
      <c r="E24" s="101">
        <v>21.292</v>
      </c>
      <c r="F24" s="101">
        <v>6.303</v>
      </c>
      <c r="G24" s="101">
        <v>0.328</v>
      </c>
      <c r="H24" s="101">
        <v>16.538</v>
      </c>
      <c r="I24" s="101">
        <v>0</v>
      </c>
      <c r="J24" s="101">
        <v>0.242</v>
      </c>
      <c r="K24" s="101">
        <v>0</v>
      </c>
      <c r="L24" s="101">
        <v>6.884</v>
      </c>
      <c r="M24" s="101">
        <v>0</v>
      </c>
      <c r="N24" s="101">
        <v>49.474</v>
      </c>
    </row>
    <row r="25" spans="1:14" ht="12.75">
      <c r="A25" s="1"/>
      <c r="B25" s="15"/>
      <c r="C25" s="15"/>
      <c r="D25" s="16"/>
      <c r="E25" s="16"/>
      <c r="F25" s="16"/>
      <c r="G25" s="16"/>
      <c r="H25" s="16"/>
      <c r="I25" s="16"/>
      <c r="J25" s="16"/>
      <c r="K25" s="16"/>
      <c r="L25" s="16"/>
      <c r="M25" s="16"/>
      <c r="N25" s="16"/>
    </row>
    <row r="26" spans="1:14" ht="14.25">
      <c r="A26" s="12" t="s">
        <v>27</v>
      </c>
      <c r="B26" s="13"/>
      <c r="C26" s="13"/>
      <c r="D26" s="14"/>
      <c r="E26" s="14"/>
      <c r="F26" s="14"/>
      <c r="G26" s="14"/>
      <c r="H26" s="14"/>
      <c r="I26" s="14"/>
      <c r="J26" s="14"/>
      <c r="K26" s="14"/>
      <c r="L26" s="14"/>
      <c r="M26" s="14"/>
      <c r="N26" s="14"/>
    </row>
    <row r="27" spans="1:14" ht="12.75">
      <c r="A27" s="98" t="s">
        <v>14</v>
      </c>
      <c r="B27" s="15">
        <v>1.345</v>
      </c>
      <c r="C27" s="15">
        <v>0</v>
      </c>
      <c r="D27" s="15">
        <v>0</v>
      </c>
      <c r="E27" s="15">
        <v>0</v>
      </c>
      <c r="F27" s="15">
        <v>0</v>
      </c>
      <c r="G27" s="15">
        <v>0</v>
      </c>
      <c r="H27" s="15">
        <v>0</v>
      </c>
      <c r="I27" s="15">
        <v>0</v>
      </c>
      <c r="J27" s="15">
        <v>0</v>
      </c>
      <c r="K27" s="15">
        <v>0</v>
      </c>
      <c r="L27" s="15">
        <v>0</v>
      </c>
      <c r="M27" s="15">
        <v>0</v>
      </c>
      <c r="N27" s="15">
        <v>0</v>
      </c>
    </row>
    <row r="28" spans="1:14" ht="12.75">
      <c r="A28" s="99" t="s">
        <v>15</v>
      </c>
      <c r="B28" s="15">
        <v>64.266</v>
      </c>
      <c r="C28" s="15">
        <v>2.336</v>
      </c>
      <c r="D28" s="15">
        <v>0.006</v>
      </c>
      <c r="E28" s="15">
        <v>0.015</v>
      </c>
      <c r="F28" s="15">
        <v>0.003</v>
      </c>
      <c r="G28" s="15">
        <v>0.034</v>
      </c>
      <c r="H28" s="15">
        <v>0.619</v>
      </c>
      <c r="I28" s="15">
        <v>0</v>
      </c>
      <c r="J28" s="15">
        <v>0</v>
      </c>
      <c r="K28" s="15">
        <v>0</v>
      </c>
      <c r="L28" s="15">
        <v>0</v>
      </c>
      <c r="M28" s="15">
        <v>0</v>
      </c>
      <c r="N28" s="15">
        <v>1.658</v>
      </c>
    </row>
    <row r="29" spans="1:14" ht="12.75">
      <c r="A29" s="99" t="s">
        <v>16</v>
      </c>
      <c r="B29" s="15">
        <v>527.266</v>
      </c>
      <c r="C29" s="15">
        <v>30.092</v>
      </c>
      <c r="D29" s="15">
        <v>1.664</v>
      </c>
      <c r="E29" s="15">
        <v>1.149</v>
      </c>
      <c r="F29" s="15">
        <v>3.911</v>
      </c>
      <c r="G29" s="15">
        <v>2.257</v>
      </c>
      <c r="H29" s="15">
        <v>6.619</v>
      </c>
      <c r="I29" s="15">
        <v>0</v>
      </c>
      <c r="J29" s="15">
        <v>0</v>
      </c>
      <c r="K29" s="15">
        <v>0</v>
      </c>
      <c r="L29" s="15">
        <v>0</v>
      </c>
      <c r="M29" s="15">
        <v>0</v>
      </c>
      <c r="N29" s="15">
        <v>14.493</v>
      </c>
    </row>
    <row r="30" spans="1:14" ht="12.75">
      <c r="A30" s="98" t="s">
        <v>17</v>
      </c>
      <c r="B30" s="15">
        <v>1258.057</v>
      </c>
      <c r="C30" s="15">
        <v>106.936</v>
      </c>
      <c r="D30" s="15">
        <v>17.237</v>
      </c>
      <c r="E30" s="15">
        <v>21.018</v>
      </c>
      <c r="F30" s="15">
        <v>19.531</v>
      </c>
      <c r="G30" s="15">
        <v>5.846</v>
      </c>
      <c r="H30" s="15">
        <v>15.502</v>
      </c>
      <c r="I30" s="15">
        <v>0.174</v>
      </c>
      <c r="J30" s="15">
        <v>0</v>
      </c>
      <c r="K30" s="15">
        <v>0</v>
      </c>
      <c r="L30" s="15">
        <v>0.936</v>
      </c>
      <c r="M30" s="15">
        <v>0</v>
      </c>
      <c r="N30" s="15">
        <v>26.69</v>
      </c>
    </row>
    <row r="31" spans="1:14" ht="12.75">
      <c r="A31" s="98" t="s">
        <v>18</v>
      </c>
      <c r="B31" s="15">
        <v>472.333</v>
      </c>
      <c r="C31" s="15">
        <v>82.42</v>
      </c>
      <c r="D31" s="15">
        <v>13.657</v>
      </c>
      <c r="E31" s="15">
        <v>15.502</v>
      </c>
      <c r="F31" s="15">
        <v>7.256</v>
      </c>
      <c r="G31" s="15">
        <v>6.506</v>
      </c>
      <c r="H31" s="15">
        <v>20.697</v>
      </c>
      <c r="I31" s="15">
        <v>0.286</v>
      </c>
      <c r="J31" s="15">
        <v>0</v>
      </c>
      <c r="K31" s="15">
        <v>0</v>
      </c>
      <c r="L31" s="15">
        <v>1.503</v>
      </c>
      <c r="M31" s="15">
        <v>0</v>
      </c>
      <c r="N31" s="15">
        <v>17.013</v>
      </c>
    </row>
    <row r="32" spans="1:14" ht="12.75">
      <c r="A32" s="98" t="s">
        <v>19</v>
      </c>
      <c r="B32" s="15">
        <v>201.197</v>
      </c>
      <c r="C32" s="15">
        <v>36.102</v>
      </c>
      <c r="D32" s="15">
        <v>6.926</v>
      </c>
      <c r="E32" s="15">
        <v>5.537</v>
      </c>
      <c r="F32" s="15">
        <v>6.385</v>
      </c>
      <c r="G32" s="15">
        <v>9.744</v>
      </c>
      <c r="H32" s="15">
        <v>0.882</v>
      </c>
      <c r="I32" s="15">
        <v>0.458</v>
      </c>
      <c r="J32" s="15">
        <v>0</v>
      </c>
      <c r="K32" s="15">
        <v>0</v>
      </c>
      <c r="L32" s="15">
        <v>0.611</v>
      </c>
      <c r="M32" s="15">
        <v>0</v>
      </c>
      <c r="N32" s="15">
        <v>5.56</v>
      </c>
    </row>
    <row r="33" spans="1:14" ht="12.75">
      <c r="A33" s="98" t="s">
        <v>20</v>
      </c>
      <c r="B33" s="15">
        <v>33.78</v>
      </c>
      <c r="C33" s="15">
        <v>27.934</v>
      </c>
      <c r="D33" s="15">
        <v>11.844</v>
      </c>
      <c r="E33" s="15">
        <v>4.663</v>
      </c>
      <c r="F33" s="15">
        <v>2.745</v>
      </c>
      <c r="G33" s="15">
        <v>0.513</v>
      </c>
      <c r="H33" s="15">
        <v>0</v>
      </c>
      <c r="I33" s="15">
        <v>0</v>
      </c>
      <c r="J33" s="15">
        <v>0</v>
      </c>
      <c r="K33" s="15">
        <v>0</v>
      </c>
      <c r="L33" s="15">
        <v>0</v>
      </c>
      <c r="M33" s="15">
        <v>0</v>
      </c>
      <c r="N33" s="15">
        <v>8.166</v>
      </c>
    </row>
    <row r="34" spans="1:14" ht="13.5" thickBot="1">
      <c r="A34" s="100" t="s">
        <v>42</v>
      </c>
      <c r="B34" s="101">
        <v>2558.244</v>
      </c>
      <c r="C34" s="101">
        <v>285.819</v>
      </c>
      <c r="D34" s="101">
        <v>51.336</v>
      </c>
      <c r="E34" s="101">
        <v>47.883</v>
      </c>
      <c r="F34" s="101">
        <v>39.832</v>
      </c>
      <c r="G34" s="101">
        <v>24.901</v>
      </c>
      <c r="H34" s="101">
        <v>44.319</v>
      </c>
      <c r="I34" s="101">
        <v>0.918</v>
      </c>
      <c r="J34" s="101">
        <v>0</v>
      </c>
      <c r="K34" s="101">
        <v>0</v>
      </c>
      <c r="L34" s="101">
        <v>3.051</v>
      </c>
      <c r="M34" s="101">
        <v>0</v>
      </c>
      <c r="N34" s="101">
        <v>73.58</v>
      </c>
    </row>
    <row r="36" spans="1:14" ht="14.25">
      <c r="A36" s="12" t="s">
        <v>13</v>
      </c>
      <c r="B36" s="13"/>
      <c r="C36" s="13"/>
      <c r="D36" s="14"/>
      <c r="E36" s="14"/>
      <c r="F36" s="14"/>
      <c r="G36" s="14"/>
      <c r="H36" s="14"/>
      <c r="I36" s="14"/>
      <c r="J36" s="14"/>
      <c r="K36" s="14"/>
      <c r="L36" s="14"/>
      <c r="M36" s="14"/>
      <c r="N36" s="14"/>
    </row>
    <row r="37" spans="1:14" ht="12.75">
      <c r="A37" s="98" t="s">
        <v>14</v>
      </c>
      <c r="B37" s="15">
        <v>0.227</v>
      </c>
      <c r="C37" s="15">
        <v>0</v>
      </c>
      <c r="D37" s="15">
        <v>0</v>
      </c>
      <c r="E37" s="15">
        <v>0</v>
      </c>
      <c r="F37" s="15">
        <v>0</v>
      </c>
      <c r="G37" s="15">
        <v>0</v>
      </c>
      <c r="H37" s="15">
        <v>0</v>
      </c>
      <c r="I37" s="15">
        <v>0</v>
      </c>
      <c r="J37" s="15">
        <v>0</v>
      </c>
      <c r="K37" s="15">
        <v>0</v>
      </c>
      <c r="L37" s="15">
        <v>0</v>
      </c>
      <c r="M37" s="15">
        <v>0</v>
      </c>
      <c r="N37" s="15">
        <v>0</v>
      </c>
    </row>
    <row r="38" spans="1:14" ht="12.75">
      <c r="A38" s="99" t="s">
        <v>15</v>
      </c>
      <c r="B38" s="15">
        <v>34.689</v>
      </c>
      <c r="C38" s="15">
        <v>8.715</v>
      </c>
      <c r="D38" s="15">
        <v>1.05</v>
      </c>
      <c r="E38" s="15">
        <v>0</v>
      </c>
      <c r="F38" s="15">
        <v>0.018</v>
      </c>
      <c r="G38" s="15">
        <v>0.357</v>
      </c>
      <c r="H38" s="15">
        <v>1.893</v>
      </c>
      <c r="I38" s="15">
        <v>0.002</v>
      </c>
      <c r="J38" s="15">
        <v>0.005</v>
      </c>
      <c r="K38" s="15">
        <v>0</v>
      </c>
      <c r="L38" s="15">
        <v>0.009</v>
      </c>
      <c r="M38" s="15">
        <v>0</v>
      </c>
      <c r="N38" s="15">
        <v>5.381</v>
      </c>
    </row>
    <row r="39" spans="1:14" ht="12.75">
      <c r="A39" s="99" t="s">
        <v>16</v>
      </c>
      <c r="B39" s="15">
        <v>380.836</v>
      </c>
      <c r="C39" s="15">
        <v>43.447</v>
      </c>
      <c r="D39" s="15">
        <v>10.969</v>
      </c>
      <c r="E39" s="15">
        <v>0.259</v>
      </c>
      <c r="F39" s="15">
        <v>1.515</v>
      </c>
      <c r="G39" s="15">
        <v>3.644</v>
      </c>
      <c r="H39" s="15">
        <v>9.38</v>
      </c>
      <c r="I39" s="15">
        <v>0.564</v>
      </c>
      <c r="J39" s="15">
        <v>0.152</v>
      </c>
      <c r="K39" s="15">
        <v>0</v>
      </c>
      <c r="L39" s="15">
        <v>0.432</v>
      </c>
      <c r="M39" s="15">
        <v>0</v>
      </c>
      <c r="N39" s="15">
        <v>16.53</v>
      </c>
    </row>
    <row r="40" spans="1:14" ht="12.75">
      <c r="A40" s="98" t="s">
        <v>17</v>
      </c>
      <c r="B40" s="15">
        <v>1091.839</v>
      </c>
      <c r="C40" s="15">
        <v>217.305</v>
      </c>
      <c r="D40" s="15">
        <v>71.017</v>
      </c>
      <c r="E40" s="15">
        <v>29.557</v>
      </c>
      <c r="F40" s="15">
        <v>6.253</v>
      </c>
      <c r="G40" s="15">
        <v>26.181</v>
      </c>
      <c r="H40" s="15">
        <v>23.076</v>
      </c>
      <c r="I40" s="15">
        <v>1.927</v>
      </c>
      <c r="J40" s="15">
        <v>0.39</v>
      </c>
      <c r="K40" s="15">
        <v>0</v>
      </c>
      <c r="L40" s="15">
        <v>0.18</v>
      </c>
      <c r="M40" s="15">
        <v>0</v>
      </c>
      <c r="N40" s="15">
        <v>58.725</v>
      </c>
    </row>
    <row r="41" spans="1:14" ht="12.75">
      <c r="A41" s="98" t="s">
        <v>18</v>
      </c>
      <c r="B41" s="15">
        <v>823.793</v>
      </c>
      <c r="C41" s="15">
        <v>416.594</v>
      </c>
      <c r="D41" s="15">
        <v>223.1</v>
      </c>
      <c r="E41" s="15">
        <v>41.005</v>
      </c>
      <c r="F41" s="15">
        <v>13.35</v>
      </c>
      <c r="G41" s="15">
        <v>74.847</v>
      </c>
      <c r="H41" s="15">
        <v>21.202</v>
      </c>
      <c r="I41" s="15">
        <v>2.344</v>
      </c>
      <c r="J41" s="15">
        <v>0.395</v>
      </c>
      <c r="K41" s="15">
        <v>0</v>
      </c>
      <c r="L41" s="15">
        <v>0.258</v>
      </c>
      <c r="M41" s="15">
        <v>0</v>
      </c>
      <c r="N41" s="15">
        <v>40.094</v>
      </c>
    </row>
    <row r="42" spans="1:14" ht="12.75">
      <c r="A42" s="98" t="s">
        <v>19</v>
      </c>
      <c r="B42" s="15">
        <v>273.982</v>
      </c>
      <c r="C42" s="15">
        <v>145.063</v>
      </c>
      <c r="D42" s="15">
        <v>97.491</v>
      </c>
      <c r="E42" s="15">
        <v>6.708</v>
      </c>
      <c r="F42" s="15">
        <v>2.662</v>
      </c>
      <c r="G42" s="15">
        <v>21.28</v>
      </c>
      <c r="H42" s="15">
        <v>1.556</v>
      </c>
      <c r="I42" s="15">
        <v>2.323</v>
      </c>
      <c r="J42" s="15">
        <v>0</v>
      </c>
      <c r="K42" s="15">
        <v>0</v>
      </c>
      <c r="L42" s="15">
        <v>0.505</v>
      </c>
      <c r="M42" s="15">
        <v>0</v>
      </c>
      <c r="N42" s="15">
        <v>12.539</v>
      </c>
    </row>
    <row r="43" spans="1:14" ht="12.75">
      <c r="A43" s="98" t="s">
        <v>20</v>
      </c>
      <c r="B43" s="15">
        <v>88.763</v>
      </c>
      <c r="C43" s="15">
        <v>81.48</v>
      </c>
      <c r="D43" s="15">
        <v>67.81</v>
      </c>
      <c r="E43" s="15">
        <v>4.707</v>
      </c>
      <c r="F43" s="15">
        <v>0.256</v>
      </c>
      <c r="G43" s="15">
        <v>4.255</v>
      </c>
      <c r="H43" s="15">
        <v>0.335</v>
      </c>
      <c r="I43" s="15">
        <v>2.551</v>
      </c>
      <c r="J43" s="15">
        <v>0</v>
      </c>
      <c r="K43" s="15">
        <v>0</v>
      </c>
      <c r="L43" s="15">
        <v>0.085</v>
      </c>
      <c r="M43" s="15">
        <v>0</v>
      </c>
      <c r="N43" s="15">
        <v>1.479</v>
      </c>
    </row>
    <row r="44" spans="1:14" ht="13.5" thickBot="1">
      <c r="A44" s="100" t="s">
        <v>42</v>
      </c>
      <c r="B44" s="101">
        <v>2694.128</v>
      </c>
      <c r="C44" s="101">
        <v>912.603</v>
      </c>
      <c r="D44" s="101">
        <v>471.437</v>
      </c>
      <c r="E44" s="101">
        <v>82.236</v>
      </c>
      <c r="F44" s="101">
        <v>24.053</v>
      </c>
      <c r="G44" s="101">
        <v>130.565</v>
      </c>
      <c r="H44" s="101">
        <v>57.442</v>
      </c>
      <c r="I44" s="101">
        <v>9.711</v>
      </c>
      <c r="J44" s="101">
        <v>0.942</v>
      </c>
      <c r="K44" s="101">
        <v>0</v>
      </c>
      <c r="L44" s="101">
        <v>1.468</v>
      </c>
      <c r="M44" s="101">
        <v>0</v>
      </c>
      <c r="N44" s="101">
        <v>134.748</v>
      </c>
    </row>
    <row r="45" spans="1:14" ht="12.75">
      <c r="A45" s="1"/>
      <c r="B45" s="15"/>
      <c r="C45" s="15"/>
      <c r="D45" s="16"/>
      <c r="E45" s="16"/>
      <c r="F45" s="16"/>
      <c r="G45" s="16"/>
      <c r="H45" s="16"/>
      <c r="I45" s="16"/>
      <c r="J45" s="16"/>
      <c r="K45" s="16"/>
      <c r="L45" s="16"/>
      <c r="M45" s="16"/>
      <c r="N45" s="16"/>
    </row>
    <row r="46" spans="1:14" ht="14.25">
      <c r="A46" s="12" t="s">
        <v>21</v>
      </c>
      <c r="B46" s="13"/>
      <c r="C46" s="13"/>
      <c r="D46" s="14"/>
      <c r="E46" s="14"/>
      <c r="F46" s="14"/>
      <c r="G46" s="14"/>
      <c r="H46" s="14"/>
      <c r="I46" s="14"/>
      <c r="J46" s="14"/>
      <c r="K46" s="14"/>
      <c r="L46" s="14"/>
      <c r="M46" s="14"/>
      <c r="N46" s="14"/>
    </row>
    <row r="47" spans="1:14" ht="12.75">
      <c r="A47" s="98" t="s">
        <v>14</v>
      </c>
      <c r="B47" s="15">
        <v>0.338</v>
      </c>
      <c r="C47" s="15">
        <v>0.039</v>
      </c>
      <c r="D47" s="15">
        <v>0</v>
      </c>
      <c r="E47" s="15">
        <v>0</v>
      </c>
      <c r="F47" s="15">
        <v>0</v>
      </c>
      <c r="G47" s="15">
        <v>0.019</v>
      </c>
      <c r="H47" s="15">
        <v>0.018</v>
      </c>
      <c r="I47" s="15">
        <v>0</v>
      </c>
      <c r="J47" s="15">
        <v>0</v>
      </c>
      <c r="K47" s="15">
        <v>0</v>
      </c>
      <c r="L47" s="15">
        <v>0</v>
      </c>
      <c r="M47" s="15">
        <v>0</v>
      </c>
      <c r="N47" s="15">
        <v>0.002</v>
      </c>
    </row>
    <row r="48" spans="1:14" ht="12.75">
      <c r="A48" s="99" t="s">
        <v>15</v>
      </c>
      <c r="B48" s="15">
        <v>207.73</v>
      </c>
      <c r="C48" s="15">
        <v>1.588</v>
      </c>
      <c r="D48" s="15">
        <v>0.024</v>
      </c>
      <c r="E48" s="15">
        <v>0</v>
      </c>
      <c r="F48" s="15">
        <v>0.064</v>
      </c>
      <c r="G48" s="15">
        <v>0.089</v>
      </c>
      <c r="H48" s="15">
        <v>0.315</v>
      </c>
      <c r="I48" s="15">
        <v>0.1</v>
      </c>
      <c r="J48" s="15">
        <v>0.135</v>
      </c>
      <c r="K48" s="15">
        <v>0</v>
      </c>
      <c r="L48" s="15">
        <v>0</v>
      </c>
      <c r="M48" s="15">
        <v>0</v>
      </c>
      <c r="N48" s="15">
        <v>0.861</v>
      </c>
    </row>
    <row r="49" spans="1:14" ht="12.75">
      <c r="A49" s="99" t="s">
        <v>16</v>
      </c>
      <c r="B49" s="15">
        <v>1163.332</v>
      </c>
      <c r="C49" s="15">
        <v>31.539</v>
      </c>
      <c r="D49" s="15">
        <v>3.135</v>
      </c>
      <c r="E49" s="15">
        <v>0.362</v>
      </c>
      <c r="F49" s="15">
        <v>2.242</v>
      </c>
      <c r="G49" s="15">
        <v>2.016</v>
      </c>
      <c r="H49" s="15">
        <v>7.703</v>
      </c>
      <c r="I49" s="15">
        <v>0.64</v>
      </c>
      <c r="J49" s="15">
        <v>2.302</v>
      </c>
      <c r="K49" s="15">
        <v>0</v>
      </c>
      <c r="L49" s="15">
        <v>0.386</v>
      </c>
      <c r="M49" s="15">
        <v>0.018</v>
      </c>
      <c r="N49" s="15">
        <v>12.734</v>
      </c>
    </row>
    <row r="50" spans="1:14" ht="12.75">
      <c r="A50" s="98" t="s">
        <v>17</v>
      </c>
      <c r="B50" s="15">
        <v>1266.788</v>
      </c>
      <c r="C50" s="15">
        <v>176.837</v>
      </c>
      <c r="D50" s="15">
        <v>30.437</v>
      </c>
      <c r="E50" s="15">
        <v>51.282</v>
      </c>
      <c r="F50" s="15">
        <v>4.291</v>
      </c>
      <c r="G50" s="15">
        <v>14.829</v>
      </c>
      <c r="H50" s="15">
        <v>16.418</v>
      </c>
      <c r="I50" s="15">
        <v>1.642</v>
      </c>
      <c r="J50" s="15">
        <v>0.248</v>
      </c>
      <c r="K50" s="15">
        <v>0</v>
      </c>
      <c r="L50" s="15">
        <v>4.516</v>
      </c>
      <c r="M50" s="15">
        <v>0</v>
      </c>
      <c r="N50" s="15">
        <v>53.174</v>
      </c>
    </row>
    <row r="51" spans="1:14" ht="12.75">
      <c r="A51" s="98" t="s">
        <v>18</v>
      </c>
      <c r="B51" s="15">
        <v>650.686</v>
      </c>
      <c r="C51" s="15">
        <v>210.118</v>
      </c>
      <c r="D51" s="15">
        <v>71.658</v>
      </c>
      <c r="E51" s="15">
        <v>75.766</v>
      </c>
      <c r="F51" s="15">
        <v>4.623</v>
      </c>
      <c r="G51" s="15">
        <v>8.511</v>
      </c>
      <c r="H51" s="15">
        <v>20.138</v>
      </c>
      <c r="I51" s="15">
        <v>4.371</v>
      </c>
      <c r="J51" s="15">
        <v>0.05</v>
      </c>
      <c r="K51" s="15">
        <v>0</v>
      </c>
      <c r="L51" s="15">
        <v>2.077</v>
      </c>
      <c r="M51" s="15">
        <v>0</v>
      </c>
      <c r="N51" s="15">
        <v>22.924</v>
      </c>
    </row>
    <row r="52" spans="1:14" ht="12.75">
      <c r="A52" s="98" t="s">
        <v>19</v>
      </c>
      <c r="B52" s="15">
        <v>447.146</v>
      </c>
      <c r="C52" s="15">
        <v>67.319</v>
      </c>
      <c r="D52" s="15">
        <v>22.873</v>
      </c>
      <c r="E52" s="15">
        <v>20.07</v>
      </c>
      <c r="F52" s="15">
        <v>2.694</v>
      </c>
      <c r="G52" s="15">
        <v>8.187</v>
      </c>
      <c r="H52" s="15">
        <v>2.819</v>
      </c>
      <c r="I52" s="15">
        <v>3.131</v>
      </c>
      <c r="J52" s="15">
        <v>0</v>
      </c>
      <c r="K52" s="15">
        <v>0</v>
      </c>
      <c r="L52" s="15">
        <v>1.261</v>
      </c>
      <c r="M52" s="15">
        <v>0</v>
      </c>
      <c r="N52" s="15">
        <v>6.284</v>
      </c>
    </row>
    <row r="53" spans="1:14" ht="12.75">
      <c r="A53" s="98" t="s">
        <v>20</v>
      </c>
      <c r="B53" s="15">
        <v>61.682</v>
      </c>
      <c r="C53" s="15">
        <v>38.049</v>
      </c>
      <c r="D53" s="15">
        <v>19.12</v>
      </c>
      <c r="E53" s="15">
        <v>9.903</v>
      </c>
      <c r="F53" s="15">
        <v>0.61</v>
      </c>
      <c r="G53" s="15">
        <v>0.483</v>
      </c>
      <c r="H53" s="15">
        <v>0.211</v>
      </c>
      <c r="I53" s="15">
        <v>2.359</v>
      </c>
      <c r="J53" s="15">
        <v>0</v>
      </c>
      <c r="K53" s="15">
        <v>0</v>
      </c>
      <c r="L53" s="15">
        <v>0.43</v>
      </c>
      <c r="M53" s="15">
        <v>0</v>
      </c>
      <c r="N53" s="15">
        <v>4.931</v>
      </c>
    </row>
    <row r="54" spans="1:14" ht="13.5" thickBot="1">
      <c r="A54" s="100" t="s">
        <v>42</v>
      </c>
      <c r="B54" s="101">
        <v>3797.701</v>
      </c>
      <c r="C54" s="101">
        <v>525.489</v>
      </c>
      <c r="D54" s="101">
        <v>147.248</v>
      </c>
      <c r="E54" s="101">
        <v>157.384</v>
      </c>
      <c r="F54" s="101">
        <v>14.524</v>
      </c>
      <c r="G54" s="101">
        <v>34.134</v>
      </c>
      <c r="H54" s="101">
        <v>47.622</v>
      </c>
      <c r="I54" s="101">
        <v>12.243</v>
      </c>
      <c r="J54" s="101">
        <v>2.735</v>
      </c>
      <c r="K54" s="101">
        <v>0</v>
      </c>
      <c r="L54" s="101">
        <v>8.671</v>
      </c>
      <c r="M54" s="101">
        <v>0.018</v>
      </c>
      <c r="N54" s="101">
        <v>100.911</v>
      </c>
    </row>
    <row r="55" spans="1:14" ht="12.75">
      <c r="A55" s="1"/>
      <c r="B55" s="15"/>
      <c r="C55" s="15"/>
      <c r="D55" s="16"/>
      <c r="E55" s="16"/>
      <c r="F55" s="16"/>
      <c r="G55" s="16"/>
      <c r="H55" s="16"/>
      <c r="I55" s="16"/>
      <c r="J55" s="16"/>
      <c r="K55" s="16"/>
      <c r="L55" s="16"/>
      <c r="M55" s="16"/>
      <c r="N55" s="16"/>
    </row>
    <row r="56" spans="1:14" ht="14.25">
      <c r="A56" s="12" t="s">
        <v>24</v>
      </c>
      <c r="B56" s="13"/>
      <c r="C56" s="13"/>
      <c r="D56" s="14"/>
      <c r="E56" s="14"/>
      <c r="F56" s="14"/>
      <c r="G56" s="14"/>
      <c r="H56" s="14"/>
      <c r="I56" s="14"/>
      <c r="J56" s="14"/>
      <c r="K56" s="14"/>
      <c r="L56" s="14"/>
      <c r="M56" s="14"/>
      <c r="N56" s="14"/>
    </row>
    <row r="57" spans="1:14" ht="12.75">
      <c r="A57" s="98" t="s">
        <v>14</v>
      </c>
      <c r="B57" s="15">
        <v>0.451</v>
      </c>
      <c r="C57" s="15">
        <v>0.027</v>
      </c>
      <c r="D57" s="15">
        <v>0</v>
      </c>
      <c r="E57" s="15">
        <v>0</v>
      </c>
      <c r="F57" s="15">
        <v>0</v>
      </c>
      <c r="G57" s="15">
        <v>0</v>
      </c>
      <c r="H57" s="15">
        <v>0.007</v>
      </c>
      <c r="I57" s="15">
        <v>0</v>
      </c>
      <c r="J57" s="15">
        <v>0</v>
      </c>
      <c r="K57" s="15">
        <v>0</v>
      </c>
      <c r="L57" s="15">
        <v>0</v>
      </c>
      <c r="M57" s="15">
        <v>0</v>
      </c>
      <c r="N57" s="15">
        <v>0.019</v>
      </c>
    </row>
    <row r="58" spans="1:14" ht="12.75">
      <c r="A58" s="99" t="s">
        <v>15</v>
      </c>
      <c r="B58" s="15">
        <v>107.075</v>
      </c>
      <c r="C58" s="15">
        <v>13.295</v>
      </c>
      <c r="D58" s="15">
        <v>1.417</v>
      </c>
      <c r="E58" s="15">
        <v>0.644</v>
      </c>
      <c r="F58" s="15">
        <v>0.253</v>
      </c>
      <c r="G58" s="15">
        <v>0.792</v>
      </c>
      <c r="H58" s="15">
        <v>5.025</v>
      </c>
      <c r="I58" s="15">
        <v>0.33</v>
      </c>
      <c r="J58" s="15">
        <v>0.063</v>
      </c>
      <c r="K58" s="15">
        <v>0</v>
      </c>
      <c r="L58" s="15">
        <v>0.173</v>
      </c>
      <c r="M58" s="15">
        <v>0</v>
      </c>
      <c r="N58" s="15">
        <v>4.597</v>
      </c>
    </row>
    <row r="59" spans="1:14" ht="12.75">
      <c r="A59" s="99" t="s">
        <v>16</v>
      </c>
      <c r="B59" s="15">
        <v>370.466</v>
      </c>
      <c r="C59" s="15">
        <v>44.107</v>
      </c>
      <c r="D59" s="15">
        <v>10.09</v>
      </c>
      <c r="E59" s="15">
        <v>4.335</v>
      </c>
      <c r="F59" s="15">
        <v>1.431</v>
      </c>
      <c r="G59" s="15">
        <v>1.382</v>
      </c>
      <c r="H59" s="15">
        <v>12.787</v>
      </c>
      <c r="I59" s="15">
        <v>0.462</v>
      </c>
      <c r="J59" s="15">
        <v>0.301</v>
      </c>
      <c r="K59" s="15">
        <v>0</v>
      </c>
      <c r="L59" s="15">
        <v>0.485</v>
      </c>
      <c r="M59" s="15">
        <v>0</v>
      </c>
      <c r="N59" s="15">
        <v>12.835</v>
      </c>
    </row>
    <row r="60" spans="1:14" ht="12.75">
      <c r="A60" s="98" t="s">
        <v>17</v>
      </c>
      <c r="B60" s="15">
        <v>2151.999</v>
      </c>
      <c r="C60" s="15">
        <v>584.098</v>
      </c>
      <c r="D60" s="15">
        <v>69.485</v>
      </c>
      <c r="E60" s="15">
        <v>351.681</v>
      </c>
      <c r="F60" s="15">
        <v>9.153</v>
      </c>
      <c r="G60" s="15">
        <v>17.371</v>
      </c>
      <c r="H60" s="15">
        <v>45.388</v>
      </c>
      <c r="I60" s="15">
        <v>5.073</v>
      </c>
      <c r="J60" s="15">
        <v>1.081</v>
      </c>
      <c r="K60" s="15">
        <v>0</v>
      </c>
      <c r="L60" s="15">
        <v>8.283</v>
      </c>
      <c r="M60" s="15">
        <v>0</v>
      </c>
      <c r="N60" s="15">
        <v>76.581</v>
      </c>
    </row>
    <row r="61" spans="1:14" ht="12.75">
      <c r="A61" s="98" t="s">
        <v>18</v>
      </c>
      <c r="B61" s="15">
        <v>1371.881</v>
      </c>
      <c r="C61" s="15">
        <v>701.414</v>
      </c>
      <c r="D61" s="15">
        <v>75.604</v>
      </c>
      <c r="E61" s="15">
        <v>499.521</v>
      </c>
      <c r="F61" s="15">
        <v>4.437</v>
      </c>
      <c r="G61" s="15">
        <v>20.488</v>
      </c>
      <c r="H61" s="15">
        <v>21.444</v>
      </c>
      <c r="I61" s="15">
        <v>3.257</v>
      </c>
      <c r="J61" s="15">
        <v>0.131</v>
      </c>
      <c r="K61" s="15">
        <v>0</v>
      </c>
      <c r="L61" s="15">
        <v>1.338</v>
      </c>
      <c r="M61" s="15">
        <v>0</v>
      </c>
      <c r="N61" s="15">
        <v>75.193</v>
      </c>
    </row>
    <row r="62" spans="1:14" ht="12.75">
      <c r="A62" s="98" t="s">
        <v>19</v>
      </c>
      <c r="B62" s="15">
        <v>540.458</v>
      </c>
      <c r="C62" s="15">
        <v>250.377</v>
      </c>
      <c r="D62" s="15">
        <v>101.572</v>
      </c>
      <c r="E62" s="15">
        <v>86.22</v>
      </c>
      <c r="F62" s="15">
        <v>2.791</v>
      </c>
      <c r="G62" s="15">
        <v>8.902</v>
      </c>
      <c r="H62" s="15">
        <v>2.349</v>
      </c>
      <c r="I62" s="15">
        <v>13.613</v>
      </c>
      <c r="J62" s="15">
        <v>0</v>
      </c>
      <c r="K62" s="15">
        <v>0</v>
      </c>
      <c r="L62" s="15">
        <v>1.211</v>
      </c>
      <c r="M62" s="15">
        <v>0</v>
      </c>
      <c r="N62" s="15">
        <v>33.719</v>
      </c>
    </row>
    <row r="63" spans="1:14" ht="12.75">
      <c r="A63" s="98" t="s">
        <v>20</v>
      </c>
      <c r="B63" s="15">
        <v>2622.141</v>
      </c>
      <c r="C63" s="15">
        <v>2433.438</v>
      </c>
      <c r="D63" s="15">
        <v>1551.088</v>
      </c>
      <c r="E63" s="15">
        <v>787.261</v>
      </c>
      <c r="F63" s="15">
        <v>0.734</v>
      </c>
      <c r="G63" s="15">
        <v>6.666</v>
      </c>
      <c r="H63" s="15">
        <v>3.665</v>
      </c>
      <c r="I63" s="15">
        <v>15.67</v>
      </c>
      <c r="J63" s="15">
        <v>0.318</v>
      </c>
      <c r="K63" s="15">
        <v>0</v>
      </c>
      <c r="L63" s="15">
        <v>10.646</v>
      </c>
      <c r="M63" s="15">
        <v>0</v>
      </c>
      <c r="N63" s="15">
        <v>57.388</v>
      </c>
    </row>
    <row r="64" spans="1:14" ht="13.5" thickBot="1">
      <c r="A64" s="100" t="s">
        <v>42</v>
      </c>
      <c r="B64" s="101">
        <v>7164.469</v>
      </c>
      <c r="C64" s="101">
        <v>4026.754</v>
      </c>
      <c r="D64" s="101">
        <v>1809.255</v>
      </c>
      <c r="E64" s="101">
        <v>1729.663</v>
      </c>
      <c r="F64" s="101">
        <v>18.8</v>
      </c>
      <c r="G64" s="101">
        <v>55.602</v>
      </c>
      <c r="H64" s="101">
        <v>90.666</v>
      </c>
      <c r="I64" s="101">
        <v>38.406</v>
      </c>
      <c r="J64" s="101">
        <v>1.893</v>
      </c>
      <c r="K64" s="101">
        <v>0</v>
      </c>
      <c r="L64" s="101">
        <v>22.137</v>
      </c>
      <c r="M64" s="101">
        <v>0</v>
      </c>
      <c r="N64" s="101">
        <v>260.332</v>
      </c>
    </row>
    <row r="65" spans="1:14" ht="12.75">
      <c r="A65" s="1"/>
      <c r="B65" s="15"/>
      <c r="C65" s="15"/>
      <c r="D65" s="16"/>
      <c r="E65" s="16"/>
      <c r="F65" s="16"/>
      <c r="G65" s="16"/>
      <c r="H65" s="16"/>
      <c r="I65" s="16"/>
      <c r="J65" s="16"/>
      <c r="K65" s="16"/>
      <c r="L65" s="16"/>
      <c r="M65" s="16"/>
      <c r="N65" s="16"/>
    </row>
    <row r="66" spans="1:14" ht="14.25">
      <c r="A66" s="12" t="s">
        <v>25</v>
      </c>
      <c r="B66" s="13"/>
      <c r="C66" s="13"/>
      <c r="D66" s="14"/>
      <c r="E66" s="14"/>
      <c r="F66" s="14"/>
      <c r="G66" s="14"/>
      <c r="H66" s="14"/>
      <c r="I66" s="14"/>
      <c r="J66" s="14"/>
      <c r="K66" s="14"/>
      <c r="L66" s="14"/>
      <c r="M66" s="14"/>
      <c r="N66" s="14"/>
    </row>
    <row r="67" spans="1:14" ht="12.75">
      <c r="A67" s="98" t="s">
        <v>14</v>
      </c>
      <c r="B67" s="15">
        <v>1.512</v>
      </c>
      <c r="C67" s="15">
        <v>0.044</v>
      </c>
      <c r="D67" s="15">
        <v>0</v>
      </c>
      <c r="E67" s="15">
        <v>0</v>
      </c>
      <c r="F67" s="15">
        <v>0</v>
      </c>
      <c r="G67" s="15">
        <v>0.006</v>
      </c>
      <c r="H67" s="15">
        <v>0.003</v>
      </c>
      <c r="I67" s="15">
        <v>0</v>
      </c>
      <c r="J67" s="15">
        <v>0</v>
      </c>
      <c r="K67" s="15">
        <v>0</v>
      </c>
      <c r="L67" s="15">
        <v>0</v>
      </c>
      <c r="M67" s="15">
        <v>0</v>
      </c>
      <c r="N67" s="15">
        <v>0.035</v>
      </c>
    </row>
    <row r="68" spans="1:14" ht="12.75">
      <c r="A68" s="99" t="s">
        <v>15</v>
      </c>
      <c r="B68" s="15">
        <v>135.874</v>
      </c>
      <c r="C68" s="15">
        <v>6.399</v>
      </c>
      <c r="D68" s="15">
        <v>0.79</v>
      </c>
      <c r="E68" s="15">
        <v>0.402</v>
      </c>
      <c r="F68" s="15">
        <v>0.164</v>
      </c>
      <c r="G68" s="15">
        <v>0.538</v>
      </c>
      <c r="H68" s="15">
        <v>0.993</v>
      </c>
      <c r="I68" s="15">
        <v>0.7</v>
      </c>
      <c r="J68" s="15">
        <v>0.116</v>
      </c>
      <c r="K68" s="15">
        <v>0</v>
      </c>
      <c r="L68" s="15">
        <v>0.302</v>
      </c>
      <c r="M68" s="15">
        <v>0</v>
      </c>
      <c r="N68" s="15">
        <v>2.394</v>
      </c>
    </row>
    <row r="69" spans="1:14" ht="12.75">
      <c r="A69" s="99" t="s">
        <v>16</v>
      </c>
      <c r="B69" s="15">
        <v>1078.827</v>
      </c>
      <c r="C69" s="15">
        <v>70.622</v>
      </c>
      <c r="D69" s="15">
        <v>6.76</v>
      </c>
      <c r="E69" s="15">
        <v>9.425</v>
      </c>
      <c r="F69" s="15">
        <v>0.778</v>
      </c>
      <c r="G69" s="15">
        <v>4.654</v>
      </c>
      <c r="H69" s="15">
        <v>9.317</v>
      </c>
      <c r="I69" s="15">
        <v>7.332</v>
      </c>
      <c r="J69" s="15">
        <v>1.049</v>
      </c>
      <c r="K69" s="15">
        <v>0</v>
      </c>
      <c r="L69" s="15">
        <v>5.175</v>
      </c>
      <c r="M69" s="15">
        <v>0</v>
      </c>
      <c r="N69" s="15">
        <v>26.131</v>
      </c>
    </row>
    <row r="70" spans="1:14" ht="12.75">
      <c r="A70" s="98" t="s">
        <v>17</v>
      </c>
      <c r="B70" s="15">
        <v>2931.757</v>
      </c>
      <c r="C70" s="15">
        <v>483.247</v>
      </c>
      <c r="D70" s="15">
        <v>61.361</v>
      </c>
      <c r="E70" s="15">
        <v>240.856</v>
      </c>
      <c r="F70" s="15">
        <v>6.84</v>
      </c>
      <c r="G70" s="15">
        <v>31.4</v>
      </c>
      <c r="H70" s="15">
        <v>16.021</v>
      </c>
      <c r="I70" s="15">
        <v>13.74</v>
      </c>
      <c r="J70" s="15">
        <v>2.108</v>
      </c>
      <c r="K70" s="15">
        <v>0</v>
      </c>
      <c r="L70" s="15">
        <v>2.181</v>
      </c>
      <c r="M70" s="15">
        <v>0</v>
      </c>
      <c r="N70" s="15">
        <v>108.739</v>
      </c>
    </row>
    <row r="71" spans="1:14" ht="12.75">
      <c r="A71" s="98" t="s">
        <v>18</v>
      </c>
      <c r="B71" s="15">
        <v>1189.381</v>
      </c>
      <c r="C71" s="15">
        <v>552.018</v>
      </c>
      <c r="D71" s="15">
        <v>154.365</v>
      </c>
      <c r="E71" s="15">
        <v>276.972</v>
      </c>
      <c r="F71" s="15">
        <v>9.737</v>
      </c>
      <c r="G71" s="15">
        <v>26.541</v>
      </c>
      <c r="H71" s="15">
        <v>11.062</v>
      </c>
      <c r="I71" s="15">
        <v>14.248</v>
      </c>
      <c r="J71" s="15">
        <v>0.595</v>
      </c>
      <c r="K71" s="15">
        <v>0</v>
      </c>
      <c r="L71" s="15">
        <v>1.475</v>
      </c>
      <c r="M71" s="15">
        <v>0</v>
      </c>
      <c r="N71" s="15">
        <v>57.022</v>
      </c>
    </row>
    <row r="72" spans="1:14" ht="12.75">
      <c r="A72" s="98" t="s">
        <v>19</v>
      </c>
      <c r="B72" s="15">
        <v>317.645</v>
      </c>
      <c r="C72" s="15">
        <v>141.119</v>
      </c>
      <c r="D72" s="15">
        <v>64.336</v>
      </c>
      <c r="E72" s="15">
        <v>34.439</v>
      </c>
      <c r="F72" s="15">
        <v>1.021</v>
      </c>
      <c r="G72" s="15">
        <v>8.995</v>
      </c>
      <c r="H72" s="15">
        <v>1.785</v>
      </c>
      <c r="I72" s="15">
        <v>3.831</v>
      </c>
      <c r="J72" s="15">
        <v>0</v>
      </c>
      <c r="K72" s="15">
        <v>0</v>
      </c>
      <c r="L72" s="15">
        <v>0.136</v>
      </c>
      <c r="M72" s="15">
        <v>0</v>
      </c>
      <c r="N72" s="15">
        <v>26.576</v>
      </c>
    </row>
    <row r="73" spans="1:14" ht="12.75">
      <c r="A73" s="98" t="s">
        <v>20</v>
      </c>
      <c r="B73" s="15">
        <v>356.212</v>
      </c>
      <c r="C73" s="15">
        <v>338.887</v>
      </c>
      <c r="D73" s="15">
        <v>259.803</v>
      </c>
      <c r="E73" s="15">
        <v>40.466</v>
      </c>
      <c r="F73" s="15">
        <v>0.054</v>
      </c>
      <c r="G73" s="15">
        <v>3.564</v>
      </c>
      <c r="H73" s="15">
        <v>0.657</v>
      </c>
      <c r="I73" s="15">
        <v>5.236</v>
      </c>
      <c r="J73" s="15">
        <v>0.09</v>
      </c>
      <c r="K73" s="15">
        <v>0</v>
      </c>
      <c r="L73" s="15">
        <v>0</v>
      </c>
      <c r="M73" s="15">
        <v>0</v>
      </c>
      <c r="N73" s="15">
        <v>29.017</v>
      </c>
    </row>
    <row r="74" spans="1:14" ht="13.5" thickBot="1">
      <c r="A74" s="100" t="s">
        <v>42</v>
      </c>
      <c r="B74" s="101">
        <v>6011.207</v>
      </c>
      <c r="C74" s="101">
        <v>1592.336</v>
      </c>
      <c r="D74" s="101">
        <v>547.415</v>
      </c>
      <c r="E74" s="101">
        <v>602.561</v>
      </c>
      <c r="F74" s="101">
        <v>18.595</v>
      </c>
      <c r="G74" s="101">
        <v>75.699</v>
      </c>
      <c r="H74" s="101">
        <v>39.838</v>
      </c>
      <c r="I74" s="101">
        <v>45.086</v>
      </c>
      <c r="J74" s="101">
        <v>3.959</v>
      </c>
      <c r="K74" s="101">
        <v>0</v>
      </c>
      <c r="L74" s="101">
        <v>9.269</v>
      </c>
      <c r="M74" s="101">
        <v>0</v>
      </c>
      <c r="N74" s="101">
        <v>249.914</v>
      </c>
    </row>
    <row r="75" spans="1:14" ht="12.75">
      <c r="A75" s="1"/>
      <c r="B75" s="15"/>
      <c r="C75" s="15"/>
      <c r="D75" s="16"/>
      <c r="E75" s="16"/>
      <c r="F75" s="16"/>
      <c r="G75" s="16"/>
      <c r="H75" s="16"/>
      <c r="I75" s="16"/>
      <c r="J75" s="16"/>
      <c r="K75" s="16"/>
      <c r="L75" s="16"/>
      <c r="M75" s="16"/>
      <c r="N75" s="16"/>
    </row>
    <row r="76" spans="1:14" ht="14.25">
      <c r="A76" s="12" t="s">
        <v>26</v>
      </c>
      <c r="B76" s="13"/>
      <c r="C76" s="13"/>
      <c r="D76" s="14"/>
      <c r="E76" s="14"/>
      <c r="F76" s="14"/>
      <c r="G76" s="14"/>
      <c r="H76" s="14"/>
      <c r="I76" s="14"/>
      <c r="J76" s="14"/>
      <c r="K76" s="14"/>
      <c r="L76" s="14"/>
      <c r="M76" s="14"/>
      <c r="N76" s="14"/>
    </row>
    <row r="77" spans="1:14" ht="12.75">
      <c r="A77" s="98" t="s">
        <v>14</v>
      </c>
      <c r="B77" s="15">
        <v>3.574</v>
      </c>
      <c r="C77" s="15">
        <v>0.039</v>
      </c>
      <c r="D77" s="15">
        <v>0</v>
      </c>
      <c r="E77" s="15">
        <v>0</v>
      </c>
      <c r="F77" s="15">
        <v>0</v>
      </c>
      <c r="G77" s="15">
        <v>0.014</v>
      </c>
      <c r="H77" s="15">
        <v>0.011</v>
      </c>
      <c r="I77" s="15">
        <v>0</v>
      </c>
      <c r="J77" s="15">
        <v>0</v>
      </c>
      <c r="K77" s="15">
        <v>0</v>
      </c>
      <c r="L77" s="15">
        <v>0</v>
      </c>
      <c r="M77" s="15">
        <v>0</v>
      </c>
      <c r="N77" s="15">
        <v>0.014</v>
      </c>
    </row>
    <row r="78" spans="1:14" ht="12.75">
      <c r="A78" s="99" t="s">
        <v>15</v>
      </c>
      <c r="B78" s="15">
        <v>71.623</v>
      </c>
      <c r="C78" s="15">
        <v>6.538</v>
      </c>
      <c r="D78" s="15">
        <v>1.404</v>
      </c>
      <c r="E78" s="15">
        <v>0.884</v>
      </c>
      <c r="F78" s="15">
        <v>0.065</v>
      </c>
      <c r="G78" s="15">
        <v>0.157</v>
      </c>
      <c r="H78" s="15">
        <v>0.954</v>
      </c>
      <c r="I78" s="15">
        <v>0.051</v>
      </c>
      <c r="J78" s="15">
        <v>0.194</v>
      </c>
      <c r="K78" s="15">
        <v>0</v>
      </c>
      <c r="L78" s="15">
        <v>0.044</v>
      </c>
      <c r="M78" s="15">
        <v>0</v>
      </c>
      <c r="N78" s="15">
        <v>2.786</v>
      </c>
    </row>
    <row r="79" spans="1:14" ht="12.75">
      <c r="A79" s="99" t="s">
        <v>16</v>
      </c>
      <c r="B79" s="15">
        <v>559.699</v>
      </c>
      <c r="C79" s="15">
        <v>43.037</v>
      </c>
      <c r="D79" s="15">
        <v>12.365</v>
      </c>
      <c r="E79" s="15">
        <v>1.376</v>
      </c>
      <c r="F79" s="15">
        <v>0.924</v>
      </c>
      <c r="G79" s="15">
        <v>4.213</v>
      </c>
      <c r="H79" s="15">
        <v>9.245</v>
      </c>
      <c r="I79" s="15">
        <v>1.296</v>
      </c>
      <c r="J79" s="15">
        <v>0.605</v>
      </c>
      <c r="K79" s="15">
        <v>0</v>
      </c>
      <c r="L79" s="15">
        <v>0.495</v>
      </c>
      <c r="M79" s="15">
        <v>0</v>
      </c>
      <c r="N79" s="15">
        <v>12.519</v>
      </c>
    </row>
    <row r="80" spans="1:14" ht="12.75">
      <c r="A80" s="98" t="s">
        <v>17</v>
      </c>
      <c r="B80" s="15">
        <v>1246.412</v>
      </c>
      <c r="C80" s="15">
        <v>149.215</v>
      </c>
      <c r="D80" s="15">
        <v>39.848</v>
      </c>
      <c r="E80" s="15">
        <v>40.177</v>
      </c>
      <c r="F80" s="15">
        <v>4.043</v>
      </c>
      <c r="G80" s="15">
        <v>8.806</v>
      </c>
      <c r="H80" s="15">
        <v>10.367</v>
      </c>
      <c r="I80" s="15">
        <v>1.674</v>
      </c>
      <c r="J80" s="15">
        <v>1.03</v>
      </c>
      <c r="K80" s="15">
        <v>0</v>
      </c>
      <c r="L80" s="15">
        <v>1.363</v>
      </c>
      <c r="M80" s="15">
        <v>0</v>
      </c>
      <c r="N80" s="15">
        <v>41.907</v>
      </c>
    </row>
    <row r="81" spans="1:14" ht="12.75">
      <c r="A81" s="98" t="s">
        <v>18</v>
      </c>
      <c r="B81" s="15">
        <v>243.03</v>
      </c>
      <c r="C81" s="15">
        <v>66.298</v>
      </c>
      <c r="D81" s="15">
        <v>25.452</v>
      </c>
      <c r="E81" s="15">
        <v>16.458</v>
      </c>
      <c r="F81" s="15">
        <v>2.13</v>
      </c>
      <c r="G81" s="15">
        <v>3.816</v>
      </c>
      <c r="H81" s="15">
        <v>7.928</v>
      </c>
      <c r="I81" s="15">
        <v>1.785</v>
      </c>
      <c r="J81" s="15">
        <v>0.038</v>
      </c>
      <c r="K81" s="15">
        <v>0</v>
      </c>
      <c r="L81" s="15">
        <v>1.288</v>
      </c>
      <c r="M81" s="15">
        <v>0</v>
      </c>
      <c r="N81" s="15">
        <v>7.402</v>
      </c>
    </row>
    <row r="82" spans="1:14" ht="12.75">
      <c r="A82" s="98" t="s">
        <v>19</v>
      </c>
      <c r="B82" s="15">
        <v>120.547</v>
      </c>
      <c r="C82" s="15">
        <v>44.676</v>
      </c>
      <c r="D82" s="15">
        <v>24.057</v>
      </c>
      <c r="E82" s="15">
        <v>9.707</v>
      </c>
      <c r="F82" s="15">
        <v>0.819</v>
      </c>
      <c r="G82" s="15">
        <v>2.71</v>
      </c>
      <c r="H82" s="15">
        <v>1.068</v>
      </c>
      <c r="I82" s="15">
        <v>0.457</v>
      </c>
      <c r="J82" s="15">
        <v>0.022</v>
      </c>
      <c r="K82" s="15">
        <v>0</v>
      </c>
      <c r="L82" s="15">
        <v>0.782</v>
      </c>
      <c r="M82" s="15">
        <v>0</v>
      </c>
      <c r="N82" s="15">
        <v>5.052</v>
      </c>
    </row>
    <row r="83" spans="1:14" ht="12.75">
      <c r="A83" s="98" t="s">
        <v>20</v>
      </c>
      <c r="B83" s="15">
        <v>38.571</v>
      </c>
      <c r="C83" s="15">
        <v>37.273</v>
      </c>
      <c r="D83" s="15">
        <v>25.893</v>
      </c>
      <c r="E83" s="15">
        <v>7.588</v>
      </c>
      <c r="F83" s="15">
        <v>0</v>
      </c>
      <c r="G83" s="15">
        <v>0.572</v>
      </c>
      <c r="H83" s="15">
        <v>0</v>
      </c>
      <c r="I83" s="15">
        <v>0.481</v>
      </c>
      <c r="J83" s="15">
        <v>0.004</v>
      </c>
      <c r="K83" s="15">
        <v>0</v>
      </c>
      <c r="L83" s="15">
        <v>0.264</v>
      </c>
      <c r="M83" s="15">
        <v>0</v>
      </c>
      <c r="N83" s="15">
        <v>2.472</v>
      </c>
    </row>
    <row r="84" spans="1:14" ht="13.5" thickBot="1">
      <c r="A84" s="100" t="s">
        <v>42</v>
      </c>
      <c r="B84" s="101">
        <v>2283.457</v>
      </c>
      <c r="C84" s="101">
        <v>347.078</v>
      </c>
      <c r="D84" s="101">
        <v>129.017</v>
      </c>
      <c r="E84" s="101">
        <v>76.189</v>
      </c>
      <c r="F84" s="101">
        <v>7.983</v>
      </c>
      <c r="G84" s="101">
        <v>20.287</v>
      </c>
      <c r="H84" s="101">
        <v>29.573</v>
      </c>
      <c r="I84" s="101">
        <v>5.745</v>
      </c>
      <c r="J84" s="101">
        <v>1.893</v>
      </c>
      <c r="K84" s="101">
        <v>0</v>
      </c>
      <c r="L84" s="101">
        <v>4.237</v>
      </c>
      <c r="M84" s="101">
        <v>0</v>
      </c>
      <c r="N84" s="101">
        <v>72.154</v>
      </c>
    </row>
    <row r="85" spans="1:14" ht="12.75">
      <c r="A85" s="1"/>
      <c r="B85" s="15"/>
      <c r="C85" s="15"/>
      <c r="D85" s="16"/>
      <c r="E85" s="16"/>
      <c r="F85" s="16"/>
      <c r="G85" s="16"/>
      <c r="H85" s="16"/>
      <c r="I85" s="16"/>
      <c r="J85" s="16"/>
      <c r="K85" s="16"/>
      <c r="L85" s="16"/>
      <c r="M85" s="16"/>
      <c r="N85" s="16"/>
    </row>
    <row r="86" spans="1:14" ht="14.25">
      <c r="A86" s="17" t="s">
        <v>30</v>
      </c>
      <c r="B86" s="18"/>
      <c r="C86" s="18"/>
      <c r="D86" s="18"/>
      <c r="E86" s="18"/>
      <c r="F86" s="18"/>
      <c r="G86" s="18"/>
      <c r="H86" s="18"/>
      <c r="I86" s="18"/>
      <c r="J86" s="18"/>
      <c r="K86" s="18"/>
      <c r="L86" s="18"/>
      <c r="M86" s="18"/>
      <c r="N86" s="18"/>
    </row>
    <row r="87" spans="1:14" ht="12.75">
      <c r="A87" s="98" t="s">
        <v>14</v>
      </c>
      <c r="B87" s="15">
        <v>0.249</v>
      </c>
      <c r="C87" s="15">
        <v>0.004</v>
      </c>
      <c r="D87" s="15">
        <v>0</v>
      </c>
      <c r="E87" s="15">
        <v>0</v>
      </c>
      <c r="F87" s="15">
        <v>0</v>
      </c>
      <c r="G87" s="15">
        <v>0</v>
      </c>
      <c r="H87" s="15">
        <v>0</v>
      </c>
      <c r="I87" s="15">
        <v>0</v>
      </c>
      <c r="J87" s="15">
        <v>0</v>
      </c>
      <c r="K87" s="15">
        <v>0</v>
      </c>
      <c r="L87" s="15">
        <v>0</v>
      </c>
      <c r="M87" s="15">
        <v>0</v>
      </c>
      <c r="N87" s="15">
        <v>0.004</v>
      </c>
    </row>
    <row r="88" spans="1:14" ht="12.75">
      <c r="A88" s="99" t="s">
        <v>15</v>
      </c>
      <c r="B88" s="15">
        <v>121.87</v>
      </c>
      <c r="C88" s="15">
        <v>7.213</v>
      </c>
      <c r="D88" s="15">
        <v>0.009</v>
      </c>
      <c r="E88" s="15">
        <v>0.006</v>
      </c>
      <c r="F88" s="15">
        <v>0</v>
      </c>
      <c r="G88" s="15">
        <v>0</v>
      </c>
      <c r="H88" s="15">
        <v>2.736</v>
      </c>
      <c r="I88" s="15">
        <v>0</v>
      </c>
      <c r="J88" s="15">
        <v>0</v>
      </c>
      <c r="K88" s="15">
        <v>0</v>
      </c>
      <c r="L88" s="15">
        <v>0.156</v>
      </c>
      <c r="M88" s="15">
        <v>0</v>
      </c>
      <c r="N88" s="15">
        <v>4.305</v>
      </c>
    </row>
    <row r="89" spans="1:14" ht="12.75">
      <c r="A89" s="99" t="s">
        <v>16</v>
      </c>
      <c r="B89" s="15">
        <v>3750.955</v>
      </c>
      <c r="C89" s="15">
        <v>26.155</v>
      </c>
      <c r="D89" s="15">
        <v>1.522</v>
      </c>
      <c r="E89" s="15">
        <v>0.023</v>
      </c>
      <c r="F89" s="15">
        <v>0.348</v>
      </c>
      <c r="G89" s="15">
        <v>0.013</v>
      </c>
      <c r="H89" s="15">
        <v>14.236</v>
      </c>
      <c r="I89" s="15">
        <v>0</v>
      </c>
      <c r="J89" s="15">
        <v>0</v>
      </c>
      <c r="K89" s="15">
        <v>0</v>
      </c>
      <c r="L89" s="15">
        <v>1.479</v>
      </c>
      <c r="M89" s="15">
        <v>0</v>
      </c>
      <c r="N89" s="15">
        <v>8.533</v>
      </c>
    </row>
    <row r="90" spans="1:14" ht="12.75">
      <c r="A90" s="98" t="s">
        <v>17</v>
      </c>
      <c r="B90" s="15">
        <v>5746.049</v>
      </c>
      <c r="C90" s="15">
        <v>111.783</v>
      </c>
      <c r="D90" s="15">
        <v>0.857</v>
      </c>
      <c r="E90" s="15">
        <v>0.554</v>
      </c>
      <c r="F90" s="15">
        <v>0.338</v>
      </c>
      <c r="G90" s="15">
        <v>0.104</v>
      </c>
      <c r="H90" s="15">
        <v>87.744</v>
      </c>
      <c r="I90" s="15">
        <v>0</v>
      </c>
      <c r="J90" s="15">
        <v>0.037</v>
      </c>
      <c r="K90" s="15">
        <v>0</v>
      </c>
      <c r="L90" s="15">
        <v>2.966</v>
      </c>
      <c r="M90" s="15">
        <v>0</v>
      </c>
      <c r="N90" s="15">
        <v>19.183</v>
      </c>
    </row>
    <row r="91" spans="1:14" ht="12.75">
      <c r="A91" s="98" t="s">
        <v>18</v>
      </c>
      <c r="B91" s="15">
        <v>1673.262</v>
      </c>
      <c r="C91" s="15">
        <v>299.697</v>
      </c>
      <c r="D91" s="15">
        <v>0.249</v>
      </c>
      <c r="E91" s="15">
        <v>0.941</v>
      </c>
      <c r="F91" s="15">
        <v>0</v>
      </c>
      <c r="G91" s="15">
        <v>0.645</v>
      </c>
      <c r="H91" s="15">
        <v>275.135</v>
      </c>
      <c r="I91" s="15">
        <v>0</v>
      </c>
      <c r="J91" s="15">
        <v>0.033</v>
      </c>
      <c r="K91" s="15">
        <v>0</v>
      </c>
      <c r="L91" s="15">
        <v>4.062</v>
      </c>
      <c r="M91" s="15">
        <v>0</v>
      </c>
      <c r="N91" s="15">
        <v>18.631</v>
      </c>
    </row>
    <row r="92" spans="1:14" ht="12.75">
      <c r="A92" s="98" t="s">
        <v>19</v>
      </c>
      <c r="B92" s="15">
        <v>563.262</v>
      </c>
      <c r="C92" s="15">
        <v>54.386</v>
      </c>
      <c r="D92" s="15">
        <v>1.028</v>
      </c>
      <c r="E92" s="15">
        <v>2.355</v>
      </c>
      <c r="F92" s="15">
        <v>0</v>
      </c>
      <c r="G92" s="15">
        <v>0</v>
      </c>
      <c r="H92" s="15">
        <v>47.527</v>
      </c>
      <c r="I92" s="15">
        <v>0</v>
      </c>
      <c r="J92" s="15">
        <v>0.064</v>
      </c>
      <c r="K92" s="15">
        <v>0</v>
      </c>
      <c r="L92" s="15">
        <v>0.3</v>
      </c>
      <c r="M92" s="15">
        <v>0</v>
      </c>
      <c r="N92" s="15">
        <v>3.111</v>
      </c>
    </row>
    <row r="93" spans="1:14" ht="12.75">
      <c r="A93" s="98" t="s">
        <v>20</v>
      </c>
      <c r="B93" s="15">
        <v>632.535</v>
      </c>
      <c r="C93" s="15">
        <v>71.376</v>
      </c>
      <c r="D93" s="15">
        <v>26.706</v>
      </c>
      <c r="E93" s="15">
        <v>4.728</v>
      </c>
      <c r="F93" s="15">
        <v>0</v>
      </c>
      <c r="G93" s="15">
        <v>0.096</v>
      </c>
      <c r="H93" s="15">
        <v>19.821</v>
      </c>
      <c r="I93" s="15">
        <v>0</v>
      </c>
      <c r="J93" s="15">
        <v>6.381</v>
      </c>
      <c r="K93" s="15">
        <v>0</v>
      </c>
      <c r="L93" s="15">
        <v>0</v>
      </c>
      <c r="M93" s="15">
        <v>0</v>
      </c>
      <c r="N93" s="15">
        <v>13.645</v>
      </c>
    </row>
    <row r="94" spans="1:14" ht="13.5" thickBot="1">
      <c r="A94" s="100" t="s">
        <v>42</v>
      </c>
      <c r="B94" s="101">
        <v>12488.182</v>
      </c>
      <c r="C94" s="101">
        <v>570.614</v>
      </c>
      <c r="D94" s="101">
        <v>30.371</v>
      </c>
      <c r="E94" s="101">
        <v>8.607</v>
      </c>
      <c r="F94" s="101">
        <v>0.686</v>
      </c>
      <c r="G94" s="101">
        <v>0.859</v>
      </c>
      <c r="H94" s="101">
        <v>447.199</v>
      </c>
      <c r="I94" s="101">
        <v>0</v>
      </c>
      <c r="J94" s="101">
        <v>6.514</v>
      </c>
      <c r="K94" s="101">
        <v>0</v>
      </c>
      <c r="L94" s="101">
        <v>8.963</v>
      </c>
      <c r="M94" s="101">
        <v>0</v>
      </c>
      <c r="N94" s="101">
        <v>67.414</v>
      </c>
    </row>
    <row r="95" spans="1:14" ht="12.75">
      <c r="A95" s="19"/>
      <c r="B95" s="20"/>
      <c r="C95" s="20"/>
      <c r="D95" s="20"/>
      <c r="E95" s="20"/>
      <c r="F95" s="20"/>
      <c r="G95" s="20"/>
      <c r="H95" s="20"/>
      <c r="I95" s="20"/>
      <c r="J95" s="20"/>
      <c r="K95" s="20"/>
      <c r="L95" s="20"/>
      <c r="M95" s="20"/>
      <c r="N95" s="20"/>
    </row>
    <row r="96" spans="1:14" ht="14.25">
      <c r="A96" s="17" t="s">
        <v>29</v>
      </c>
      <c r="B96" s="18"/>
      <c r="C96" s="18"/>
      <c r="D96" s="18"/>
      <c r="E96" s="18"/>
      <c r="F96" s="18"/>
      <c r="G96" s="18"/>
      <c r="H96" s="18"/>
      <c r="I96" s="18"/>
      <c r="J96" s="18"/>
      <c r="K96" s="18"/>
      <c r="L96" s="18"/>
      <c r="M96" s="18"/>
      <c r="N96" s="18"/>
    </row>
    <row r="97" spans="1:14" ht="12.75">
      <c r="A97" s="98" t="s">
        <v>14</v>
      </c>
      <c r="B97" s="15">
        <v>0.87</v>
      </c>
      <c r="C97" s="15">
        <v>0.171</v>
      </c>
      <c r="D97" s="15">
        <v>0</v>
      </c>
      <c r="E97" s="15">
        <v>0</v>
      </c>
      <c r="F97" s="15">
        <v>0</v>
      </c>
      <c r="G97" s="15">
        <v>0.001</v>
      </c>
      <c r="H97" s="15">
        <v>0.007</v>
      </c>
      <c r="I97" s="15">
        <v>0</v>
      </c>
      <c r="J97" s="15">
        <v>0</v>
      </c>
      <c r="K97" s="15">
        <v>0</v>
      </c>
      <c r="L97" s="15">
        <v>0</v>
      </c>
      <c r="M97" s="15">
        <v>0</v>
      </c>
      <c r="N97" s="15">
        <v>0.163</v>
      </c>
    </row>
    <row r="98" spans="1:14" ht="12.75">
      <c r="A98" s="99" t="s">
        <v>15</v>
      </c>
      <c r="B98" s="15">
        <v>189.438</v>
      </c>
      <c r="C98" s="15">
        <v>12.003</v>
      </c>
      <c r="D98" s="15">
        <v>0.086</v>
      </c>
      <c r="E98" s="15">
        <v>0.019</v>
      </c>
      <c r="F98" s="15">
        <v>0.049</v>
      </c>
      <c r="G98" s="15">
        <v>0.054</v>
      </c>
      <c r="H98" s="15">
        <v>3.686</v>
      </c>
      <c r="I98" s="15">
        <v>0</v>
      </c>
      <c r="J98" s="15">
        <v>0.003</v>
      </c>
      <c r="K98" s="15">
        <v>0</v>
      </c>
      <c r="L98" s="15">
        <v>0.096</v>
      </c>
      <c r="M98" s="15">
        <v>0.016</v>
      </c>
      <c r="N98" s="15">
        <v>7.995</v>
      </c>
    </row>
    <row r="99" spans="1:14" ht="12.75">
      <c r="A99" s="99" t="s">
        <v>16</v>
      </c>
      <c r="B99" s="15">
        <v>1512.356</v>
      </c>
      <c r="C99" s="15">
        <v>35.947</v>
      </c>
      <c r="D99" s="15">
        <v>0.74</v>
      </c>
      <c r="E99" s="15">
        <v>0.601</v>
      </c>
      <c r="F99" s="15">
        <v>0.741</v>
      </c>
      <c r="G99" s="15">
        <v>0.097</v>
      </c>
      <c r="H99" s="15">
        <v>16.461</v>
      </c>
      <c r="I99" s="15">
        <v>0</v>
      </c>
      <c r="J99" s="15">
        <v>0</v>
      </c>
      <c r="K99" s="15">
        <v>0</v>
      </c>
      <c r="L99" s="15">
        <v>0.627</v>
      </c>
      <c r="M99" s="15">
        <v>0.043</v>
      </c>
      <c r="N99" s="15">
        <v>16.637</v>
      </c>
    </row>
    <row r="100" spans="1:14" ht="12.75">
      <c r="A100" s="98" t="s">
        <v>17</v>
      </c>
      <c r="B100" s="15">
        <v>5101.717</v>
      </c>
      <c r="C100" s="15">
        <v>82.261</v>
      </c>
      <c r="D100" s="15">
        <v>0.828</v>
      </c>
      <c r="E100" s="15">
        <v>3.009</v>
      </c>
      <c r="F100" s="15">
        <v>2.272</v>
      </c>
      <c r="G100" s="15">
        <v>1.461</v>
      </c>
      <c r="H100" s="15">
        <v>34.922</v>
      </c>
      <c r="I100" s="15">
        <v>0</v>
      </c>
      <c r="J100" s="15">
        <v>0</v>
      </c>
      <c r="K100" s="15">
        <v>0</v>
      </c>
      <c r="L100" s="15">
        <v>4.583</v>
      </c>
      <c r="M100" s="15">
        <v>0.092</v>
      </c>
      <c r="N100" s="15">
        <v>35.093</v>
      </c>
    </row>
    <row r="101" spans="1:14" ht="12.75">
      <c r="A101" s="98" t="s">
        <v>18</v>
      </c>
      <c r="B101" s="15">
        <v>2399.484</v>
      </c>
      <c r="C101" s="15">
        <v>39.695</v>
      </c>
      <c r="D101" s="15">
        <v>2.125</v>
      </c>
      <c r="E101" s="15">
        <v>5.355</v>
      </c>
      <c r="F101" s="15">
        <v>0.548</v>
      </c>
      <c r="G101" s="15">
        <v>0.326</v>
      </c>
      <c r="H101" s="15">
        <v>17.726</v>
      </c>
      <c r="I101" s="15">
        <v>0</v>
      </c>
      <c r="J101" s="15">
        <v>0</v>
      </c>
      <c r="K101" s="15">
        <v>0</v>
      </c>
      <c r="L101" s="15">
        <v>3.501</v>
      </c>
      <c r="M101" s="15">
        <v>0</v>
      </c>
      <c r="N101" s="15">
        <v>10.113</v>
      </c>
    </row>
    <row r="102" spans="1:14" ht="12.75">
      <c r="A102" s="98" t="s">
        <v>19</v>
      </c>
      <c r="B102" s="15">
        <v>507.339</v>
      </c>
      <c r="C102" s="15">
        <v>22.346</v>
      </c>
      <c r="D102" s="15">
        <v>0.304</v>
      </c>
      <c r="E102" s="15">
        <v>8.979</v>
      </c>
      <c r="F102" s="15">
        <v>0.083</v>
      </c>
      <c r="G102" s="15">
        <v>0.014</v>
      </c>
      <c r="H102" s="15">
        <v>4.121</v>
      </c>
      <c r="I102" s="15">
        <v>0</v>
      </c>
      <c r="J102" s="15">
        <v>0</v>
      </c>
      <c r="K102" s="15">
        <v>0</v>
      </c>
      <c r="L102" s="15">
        <v>1.927</v>
      </c>
      <c r="M102" s="15">
        <v>0</v>
      </c>
      <c r="N102" s="15">
        <v>6.916</v>
      </c>
    </row>
    <row r="103" spans="1:14" ht="12.75">
      <c r="A103" s="98" t="s">
        <v>20</v>
      </c>
      <c r="B103" s="15">
        <v>212.596</v>
      </c>
      <c r="C103" s="15">
        <v>28.089</v>
      </c>
      <c r="D103" s="15">
        <v>3.443</v>
      </c>
      <c r="E103" s="15">
        <v>10.884</v>
      </c>
      <c r="F103" s="15">
        <v>0</v>
      </c>
      <c r="G103" s="15">
        <v>0</v>
      </c>
      <c r="H103" s="15">
        <v>1.39</v>
      </c>
      <c r="I103" s="15">
        <v>0</v>
      </c>
      <c r="J103" s="15">
        <v>0</v>
      </c>
      <c r="K103" s="15">
        <v>0</v>
      </c>
      <c r="L103" s="15">
        <v>0.058</v>
      </c>
      <c r="M103" s="15">
        <v>0</v>
      </c>
      <c r="N103" s="15">
        <v>12.313</v>
      </c>
    </row>
    <row r="104" spans="1:14" ht="13.5" thickBot="1">
      <c r="A104" s="100" t="s">
        <v>42</v>
      </c>
      <c r="B104" s="101">
        <v>9923.8</v>
      </c>
      <c r="C104" s="101">
        <v>220.511</v>
      </c>
      <c r="D104" s="101">
        <v>7.527</v>
      </c>
      <c r="E104" s="101">
        <v>28.847</v>
      </c>
      <c r="F104" s="101">
        <v>3.694</v>
      </c>
      <c r="G104" s="101">
        <v>1.954</v>
      </c>
      <c r="H104" s="101">
        <v>78.314</v>
      </c>
      <c r="I104" s="101">
        <v>0</v>
      </c>
      <c r="J104" s="101">
        <v>0.003</v>
      </c>
      <c r="K104" s="101">
        <v>0</v>
      </c>
      <c r="L104" s="101">
        <v>10.792</v>
      </c>
      <c r="M104" s="101">
        <v>0.151</v>
      </c>
      <c r="N104" s="101">
        <v>89.23</v>
      </c>
    </row>
    <row r="105" spans="1:14" ht="12.75">
      <c r="A105" s="19"/>
      <c r="B105" s="20"/>
      <c r="C105" s="20"/>
      <c r="D105" s="20"/>
      <c r="E105" s="20"/>
      <c r="F105" s="20"/>
      <c r="G105" s="20"/>
      <c r="H105" s="20"/>
      <c r="I105" s="20"/>
      <c r="J105" s="20"/>
      <c r="K105" s="20"/>
      <c r="L105" s="20"/>
      <c r="M105" s="20"/>
      <c r="N105" s="20"/>
    </row>
    <row r="106" spans="1:14" ht="14.25">
      <c r="A106" s="17" t="s">
        <v>28</v>
      </c>
      <c r="B106" s="18"/>
      <c r="C106" s="18"/>
      <c r="D106" s="18"/>
      <c r="E106" s="18"/>
      <c r="F106" s="18"/>
      <c r="G106" s="18"/>
      <c r="H106" s="18"/>
      <c r="I106" s="18"/>
      <c r="J106" s="18"/>
      <c r="K106" s="18"/>
      <c r="L106" s="18"/>
      <c r="M106" s="18"/>
      <c r="N106" s="18"/>
    </row>
    <row r="107" spans="1:14" ht="12.75">
      <c r="A107" s="98" t="s">
        <v>14</v>
      </c>
      <c r="B107" s="15">
        <v>0.5</v>
      </c>
      <c r="C107" s="15">
        <v>0.005</v>
      </c>
      <c r="D107" s="15">
        <v>0</v>
      </c>
      <c r="E107" s="15">
        <v>0</v>
      </c>
      <c r="F107" s="15">
        <v>0</v>
      </c>
      <c r="G107" s="15">
        <v>0</v>
      </c>
      <c r="H107" s="15">
        <v>0.005</v>
      </c>
      <c r="I107" s="15">
        <v>0</v>
      </c>
      <c r="J107" s="15">
        <v>0</v>
      </c>
      <c r="K107" s="15">
        <v>0</v>
      </c>
      <c r="L107" s="15">
        <v>0</v>
      </c>
      <c r="M107" s="15">
        <v>0</v>
      </c>
      <c r="N107" s="15">
        <v>0</v>
      </c>
    </row>
    <row r="108" spans="1:14" ht="12.75">
      <c r="A108" s="99" t="s">
        <v>15</v>
      </c>
      <c r="B108" s="15">
        <v>55.596</v>
      </c>
      <c r="C108" s="15">
        <v>1.907</v>
      </c>
      <c r="D108" s="15">
        <v>0.046</v>
      </c>
      <c r="E108" s="15">
        <v>0</v>
      </c>
      <c r="F108" s="15">
        <v>0</v>
      </c>
      <c r="G108" s="15">
        <v>0</v>
      </c>
      <c r="H108" s="15">
        <v>0.389</v>
      </c>
      <c r="I108" s="15">
        <v>0</v>
      </c>
      <c r="J108" s="15">
        <v>0</v>
      </c>
      <c r="K108" s="15">
        <v>0</v>
      </c>
      <c r="L108" s="15">
        <v>0.016</v>
      </c>
      <c r="M108" s="15">
        <v>0</v>
      </c>
      <c r="N108" s="15">
        <v>1.456</v>
      </c>
    </row>
    <row r="109" spans="1:14" ht="12.75">
      <c r="A109" s="104" t="s">
        <v>16</v>
      </c>
      <c r="B109" s="15">
        <v>1512.129</v>
      </c>
      <c r="C109" s="15">
        <v>19.153</v>
      </c>
      <c r="D109" s="15">
        <v>0.922</v>
      </c>
      <c r="E109" s="15">
        <v>1.026</v>
      </c>
      <c r="F109" s="15">
        <v>0.669</v>
      </c>
      <c r="G109" s="15">
        <v>0.164</v>
      </c>
      <c r="H109" s="15">
        <v>7.48</v>
      </c>
      <c r="I109" s="15">
        <v>0</v>
      </c>
      <c r="J109" s="15">
        <v>0</v>
      </c>
      <c r="K109" s="15">
        <v>0</v>
      </c>
      <c r="L109" s="15">
        <v>1.306</v>
      </c>
      <c r="M109" s="15">
        <v>0</v>
      </c>
      <c r="N109" s="15">
        <v>7.586</v>
      </c>
    </row>
    <row r="110" spans="1:14" ht="12.75">
      <c r="A110" s="98" t="s">
        <v>17</v>
      </c>
      <c r="B110" s="15">
        <v>3297.073</v>
      </c>
      <c r="C110" s="15">
        <v>40.298</v>
      </c>
      <c r="D110" s="15">
        <v>1.623</v>
      </c>
      <c r="E110" s="15">
        <v>3.37</v>
      </c>
      <c r="F110" s="15">
        <v>1.284</v>
      </c>
      <c r="G110" s="15">
        <v>0.38</v>
      </c>
      <c r="H110" s="15">
        <v>18.56</v>
      </c>
      <c r="I110" s="15">
        <v>0</v>
      </c>
      <c r="J110" s="15">
        <v>0</v>
      </c>
      <c r="K110" s="15">
        <v>0</v>
      </c>
      <c r="L110" s="15">
        <v>0.805</v>
      </c>
      <c r="M110" s="15">
        <v>0</v>
      </c>
      <c r="N110" s="15">
        <v>14.275</v>
      </c>
    </row>
    <row r="111" spans="1:14" ht="12.75">
      <c r="A111" s="98" t="s">
        <v>18</v>
      </c>
      <c r="B111" s="15">
        <v>726.526</v>
      </c>
      <c r="C111" s="15">
        <v>65.161</v>
      </c>
      <c r="D111" s="15">
        <v>1.308</v>
      </c>
      <c r="E111" s="15">
        <v>7.768</v>
      </c>
      <c r="F111" s="15">
        <v>6.638</v>
      </c>
      <c r="G111" s="15">
        <v>0.602</v>
      </c>
      <c r="H111" s="15">
        <v>36.44</v>
      </c>
      <c r="I111" s="15">
        <v>0</v>
      </c>
      <c r="J111" s="15">
        <v>0</v>
      </c>
      <c r="K111" s="15">
        <v>0</v>
      </c>
      <c r="L111" s="15">
        <v>0.375</v>
      </c>
      <c r="M111" s="15">
        <v>0</v>
      </c>
      <c r="N111" s="15">
        <v>12.031</v>
      </c>
    </row>
    <row r="112" spans="1:14" ht="12.75">
      <c r="A112" s="98" t="s">
        <v>19</v>
      </c>
      <c r="B112" s="15">
        <v>221.429</v>
      </c>
      <c r="C112" s="15">
        <v>21.808</v>
      </c>
      <c r="D112" s="15">
        <v>2.238</v>
      </c>
      <c r="E112" s="15">
        <v>6.128</v>
      </c>
      <c r="F112" s="15">
        <v>2.053</v>
      </c>
      <c r="G112" s="15">
        <v>0.947</v>
      </c>
      <c r="H112" s="15">
        <v>5.138</v>
      </c>
      <c r="I112" s="15">
        <v>0</v>
      </c>
      <c r="J112" s="15">
        <v>0</v>
      </c>
      <c r="K112" s="15">
        <v>0</v>
      </c>
      <c r="L112" s="15">
        <v>0.651</v>
      </c>
      <c r="M112" s="15">
        <v>0</v>
      </c>
      <c r="N112" s="15">
        <v>4.652</v>
      </c>
    </row>
    <row r="113" spans="1:14" ht="12.75">
      <c r="A113" s="98" t="s">
        <v>20</v>
      </c>
      <c r="B113" s="15">
        <v>147.088</v>
      </c>
      <c r="C113" s="15">
        <v>25.148</v>
      </c>
      <c r="D113" s="15">
        <v>9.195</v>
      </c>
      <c r="E113" s="15">
        <v>3.131</v>
      </c>
      <c r="F113" s="15">
        <v>0.169</v>
      </c>
      <c r="G113" s="15">
        <v>0</v>
      </c>
      <c r="H113" s="15">
        <v>0.141</v>
      </c>
      <c r="I113" s="15">
        <v>0</v>
      </c>
      <c r="J113" s="15">
        <v>0</v>
      </c>
      <c r="K113" s="15">
        <v>0</v>
      </c>
      <c r="L113" s="15">
        <v>0</v>
      </c>
      <c r="M113" s="15">
        <v>0</v>
      </c>
      <c r="N113" s="15">
        <v>12.513</v>
      </c>
    </row>
    <row r="114" spans="1:14" ht="13.5" thickBot="1">
      <c r="A114" s="103" t="s">
        <v>42</v>
      </c>
      <c r="B114" s="102">
        <v>5960.341</v>
      </c>
      <c r="C114" s="102">
        <v>173.481</v>
      </c>
      <c r="D114" s="102">
        <v>15.332</v>
      </c>
      <c r="E114" s="102">
        <v>21.423</v>
      </c>
      <c r="F114" s="102">
        <v>10.815</v>
      </c>
      <c r="G114" s="102">
        <v>2.093</v>
      </c>
      <c r="H114" s="102">
        <v>68.153</v>
      </c>
      <c r="I114" s="102">
        <v>0</v>
      </c>
      <c r="J114" s="102">
        <v>0</v>
      </c>
      <c r="K114" s="102">
        <v>0</v>
      </c>
      <c r="L114" s="102">
        <v>3.153</v>
      </c>
      <c r="M114" s="102">
        <v>0</v>
      </c>
      <c r="N114" s="102">
        <v>52.512</v>
      </c>
    </row>
    <row r="115" spans="1:14" ht="12.75">
      <c r="A115" s="19"/>
      <c r="B115" s="20"/>
      <c r="C115" s="20"/>
      <c r="D115" s="20"/>
      <c r="E115" s="20"/>
      <c r="F115" s="20"/>
      <c r="G115" s="20"/>
      <c r="H115" s="20"/>
      <c r="I115" s="20"/>
      <c r="J115" s="20"/>
      <c r="K115" s="20"/>
      <c r="L115" s="20"/>
      <c r="M115" s="20"/>
      <c r="N115" s="20"/>
    </row>
    <row r="116" spans="1:14" ht="14.25">
      <c r="A116" s="17" t="s">
        <v>31</v>
      </c>
      <c r="B116" s="18"/>
      <c r="C116" s="18"/>
      <c r="D116" s="18"/>
      <c r="E116" s="18"/>
      <c r="F116" s="18"/>
      <c r="G116" s="18"/>
      <c r="H116" s="18"/>
      <c r="I116" s="18"/>
      <c r="J116" s="18"/>
      <c r="K116" s="18"/>
      <c r="L116" s="18"/>
      <c r="M116" s="18"/>
      <c r="N116" s="18"/>
    </row>
    <row r="117" spans="1:14" ht="12.75">
      <c r="A117" s="98" t="s">
        <v>14</v>
      </c>
      <c r="B117" s="15">
        <v>6.002</v>
      </c>
      <c r="C117" s="15">
        <v>0.008</v>
      </c>
      <c r="D117" s="15">
        <v>0</v>
      </c>
      <c r="E117" s="15">
        <v>0</v>
      </c>
      <c r="F117" s="15">
        <v>0.007</v>
      </c>
      <c r="G117" s="15">
        <v>0</v>
      </c>
      <c r="H117" s="15">
        <v>0</v>
      </c>
      <c r="I117" s="15">
        <v>0</v>
      </c>
      <c r="J117" s="15">
        <v>0</v>
      </c>
      <c r="K117" s="15">
        <v>0</v>
      </c>
      <c r="L117" s="15">
        <v>0</v>
      </c>
      <c r="M117" s="15">
        <v>0</v>
      </c>
      <c r="N117" s="15">
        <v>0.002</v>
      </c>
    </row>
    <row r="118" spans="1:14" ht="12.75">
      <c r="A118" s="99" t="s">
        <v>15</v>
      </c>
      <c r="B118" s="15">
        <v>459.468</v>
      </c>
      <c r="C118" s="15">
        <v>12.86</v>
      </c>
      <c r="D118" s="15">
        <v>0.258</v>
      </c>
      <c r="E118" s="15">
        <v>0.051</v>
      </c>
      <c r="F118" s="15">
        <v>0.142</v>
      </c>
      <c r="G118" s="15">
        <v>0.098</v>
      </c>
      <c r="H118" s="15">
        <v>1.204</v>
      </c>
      <c r="I118" s="15">
        <v>0</v>
      </c>
      <c r="J118" s="15">
        <v>0.003</v>
      </c>
      <c r="K118" s="15">
        <v>0</v>
      </c>
      <c r="L118" s="15">
        <v>0.07</v>
      </c>
      <c r="M118" s="15">
        <v>0</v>
      </c>
      <c r="N118" s="15">
        <v>11.033</v>
      </c>
    </row>
    <row r="119" spans="1:14" ht="12.75">
      <c r="A119" s="99" t="s">
        <v>16</v>
      </c>
      <c r="B119" s="15">
        <v>12830.851</v>
      </c>
      <c r="C119" s="15">
        <v>67.158</v>
      </c>
      <c r="D119" s="15">
        <v>3.669</v>
      </c>
      <c r="E119" s="15">
        <v>0.511</v>
      </c>
      <c r="F119" s="15">
        <v>3.727</v>
      </c>
      <c r="G119" s="15">
        <v>0.726</v>
      </c>
      <c r="H119" s="15">
        <v>14.167</v>
      </c>
      <c r="I119" s="15">
        <v>0</v>
      </c>
      <c r="J119" s="15">
        <v>0.065</v>
      </c>
      <c r="K119" s="15">
        <v>0</v>
      </c>
      <c r="L119" s="15">
        <v>2.599</v>
      </c>
      <c r="M119" s="15">
        <v>0</v>
      </c>
      <c r="N119" s="15">
        <v>41.695</v>
      </c>
    </row>
    <row r="120" spans="1:14" ht="12.75">
      <c r="A120" s="98" t="s">
        <v>17</v>
      </c>
      <c r="B120" s="15">
        <v>9458.617</v>
      </c>
      <c r="C120" s="15">
        <v>61.945</v>
      </c>
      <c r="D120" s="15">
        <v>2.924</v>
      </c>
      <c r="E120" s="15">
        <v>5.806</v>
      </c>
      <c r="F120" s="15">
        <v>2.346</v>
      </c>
      <c r="G120" s="15">
        <v>1.557</v>
      </c>
      <c r="H120" s="15">
        <v>16.54</v>
      </c>
      <c r="I120" s="15">
        <v>0</v>
      </c>
      <c r="J120" s="15">
        <v>0.257</v>
      </c>
      <c r="K120" s="15">
        <v>0</v>
      </c>
      <c r="L120" s="15">
        <v>1.763</v>
      </c>
      <c r="M120" s="15">
        <v>0</v>
      </c>
      <c r="N120" s="15">
        <v>30.749</v>
      </c>
    </row>
    <row r="121" spans="1:14" ht="12.75">
      <c r="A121" s="98" t="s">
        <v>18</v>
      </c>
      <c r="B121" s="15">
        <v>969.297</v>
      </c>
      <c r="C121" s="15">
        <v>60.131</v>
      </c>
      <c r="D121" s="15">
        <v>7.859</v>
      </c>
      <c r="E121" s="15">
        <v>6.41</v>
      </c>
      <c r="F121" s="15">
        <v>2.349</v>
      </c>
      <c r="G121" s="15">
        <v>3.312</v>
      </c>
      <c r="H121" s="15">
        <v>10.855</v>
      </c>
      <c r="I121" s="15">
        <v>0</v>
      </c>
      <c r="J121" s="15">
        <v>0.11</v>
      </c>
      <c r="K121" s="15">
        <v>0</v>
      </c>
      <c r="L121" s="15">
        <v>0.794</v>
      </c>
      <c r="M121" s="15">
        <v>0</v>
      </c>
      <c r="N121" s="15">
        <v>28.442</v>
      </c>
    </row>
    <row r="122" spans="1:14" ht="12.75">
      <c r="A122" s="98" t="s">
        <v>19</v>
      </c>
      <c r="B122" s="15">
        <v>138.329</v>
      </c>
      <c r="C122" s="15">
        <v>21.002</v>
      </c>
      <c r="D122" s="15">
        <v>3.84</v>
      </c>
      <c r="E122" s="15">
        <v>2.222</v>
      </c>
      <c r="F122" s="15">
        <v>2.314</v>
      </c>
      <c r="G122" s="15">
        <v>0.286</v>
      </c>
      <c r="H122" s="15">
        <v>1.619</v>
      </c>
      <c r="I122" s="15">
        <v>0</v>
      </c>
      <c r="J122" s="15">
        <v>0</v>
      </c>
      <c r="K122" s="15">
        <v>0</v>
      </c>
      <c r="L122" s="15">
        <v>0.105</v>
      </c>
      <c r="M122" s="15">
        <v>0</v>
      </c>
      <c r="N122" s="15">
        <v>10.615</v>
      </c>
    </row>
    <row r="123" spans="1:14" ht="12.75">
      <c r="A123" s="98" t="s">
        <v>20</v>
      </c>
      <c r="B123" s="15">
        <v>162.206</v>
      </c>
      <c r="C123" s="15">
        <v>131.114</v>
      </c>
      <c r="D123" s="15">
        <v>77.915</v>
      </c>
      <c r="E123" s="15">
        <v>7.382</v>
      </c>
      <c r="F123" s="15">
        <v>0.818</v>
      </c>
      <c r="G123" s="15">
        <v>0.572</v>
      </c>
      <c r="H123" s="15">
        <v>4.567</v>
      </c>
      <c r="I123" s="15">
        <v>0</v>
      </c>
      <c r="J123" s="15">
        <v>0</v>
      </c>
      <c r="K123" s="15">
        <v>0</v>
      </c>
      <c r="L123" s="15">
        <v>0.515</v>
      </c>
      <c r="M123" s="15">
        <v>0</v>
      </c>
      <c r="N123" s="15">
        <v>39.346</v>
      </c>
    </row>
    <row r="124" spans="1:14" ht="13.5" thickBot="1">
      <c r="A124" s="100" t="s">
        <v>42</v>
      </c>
      <c r="B124" s="101">
        <v>24024.769</v>
      </c>
      <c r="C124" s="101">
        <v>354.219</v>
      </c>
      <c r="D124" s="101">
        <v>96.466</v>
      </c>
      <c r="E124" s="101">
        <v>22.383</v>
      </c>
      <c r="F124" s="101">
        <v>11.702</v>
      </c>
      <c r="G124" s="101">
        <v>6.551</v>
      </c>
      <c r="H124" s="101">
        <v>48.953</v>
      </c>
      <c r="I124" s="101">
        <v>0</v>
      </c>
      <c r="J124" s="101">
        <v>0.435</v>
      </c>
      <c r="K124" s="101">
        <v>0</v>
      </c>
      <c r="L124" s="101">
        <v>5.846</v>
      </c>
      <c r="M124" s="101">
        <v>0</v>
      </c>
      <c r="N124" s="101">
        <v>161.882</v>
      </c>
    </row>
    <row r="125" spans="1:14" ht="12.75">
      <c r="A125" s="19"/>
      <c r="B125" s="20"/>
      <c r="C125" s="20"/>
      <c r="D125" s="20"/>
      <c r="E125" s="20"/>
      <c r="F125" s="20"/>
      <c r="G125" s="20"/>
      <c r="H125" s="20"/>
      <c r="I125" s="20"/>
      <c r="J125" s="20"/>
      <c r="K125" s="20"/>
      <c r="L125" s="20"/>
      <c r="M125" s="20"/>
      <c r="N125" s="20"/>
    </row>
    <row r="126" spans="1:14" ht="14.25">
      <c r="A126" s="17" t="s">
        <v>32</v>
      </c>
      <c r="B126" s="18"/>
      <c r="C126" s="18"/>
      <c r="D126" s="18"/>
      <c r="E126" s="18"/>
      <c r="F126" s="18"/>
      <c r="G126" s="18"/>
      <c r="H126" s="18"/>
      <c r="I126" s="18"/>
      <c r="J126" s="18"/>
      <c r="K126" s="18"/>
      <c r="L126" s="18"/>
      <c r="M126" s="18"/>
      <c r="N126" s="18"/>
    </row>
    <row r="127" spans="1:14" ht="12.75">
      <c r="A127" s="98" t="s">
        <v>14</v>
      </c>
      <c r="B127" s="15">
        <v>1.386</v>
      </c>
      <c r="C127" s="15">
        <v>0.008</v>
      </c>
      <c r="D127" s="15">
        <v>0</v>
      </c>
      <c r="E127" s="15">
        <v>0</v>
      </c>
      <c r="F127" s="15">
        <v>0.007</v>
      </c>
      <c r="G127" s="15">
        <v>0</v>
      </c>
      <c r="H127" s="15">
        <v>0</v>
      </c>
      <c r="I127" s="15">
        <v>0</v>
      </c>
      <c r="J127" s="15">
        <v>0</v>
      </c>
      <c r="K127" s="15">
        <v>0</v>
      </c>
      <c r="L127" s="15">
        <v>0</v>
      </c>
      <c r="M127" s="15">
        <v>0</v>
      </c>
      <c r="N127" s="15">
        <v>0</v>
      </c>
    </row>
    <row r="128" spans="1:14" ht="12.75">
      <c r="A128" s="99" t="s">
        <v>15</v>
      </c>
      <c r="B128" s="15">
        <v>366.324</v>
      </c>
      <c r="C128" s="15">
        <v>9.421</v>
      </c>
      <c r="D128" s="15">
        <v>0.175</v>
      </c>
      <c r="E128" s="15">
        <v>0</v>
      </c>
      <c r="F128" s="15">
        <v>0</v>
      </c>
      <c r="G128" s="15">
        <v>0.075</v>
      </c>
      <c r="H128" s="15">
        <v>2.355</v>
      </c>
      <c r="I128" s="15">
        <v>0</v>
      </c>
      <c r="J128" s="15">
        <v>0.008</v>
      </c>
      <c r="K128" s="15">
        <v>0</v>
      </c>
      <c r="L128" s="15">
        <v>0.103</v>
      </c>
      <c r="M128" s="15">
        <v>0</v>
      </c>
      <c r="N128" s="15">
        <v>6.704</v>
      </c>
    </row>
    <row r="129" spans="1:14" ht="12.75">
      <c r="A129" s="99" t="s">
        <v>16</v>
      </c>
      <c r="B129" s="15">
        <v>12225.722</v>
      </c>
      <c r="C129" s="15">
        <v>123.372</v>
      </c>
      <c r="D129" s="15">
        <v>1.838</v>
      </c>
      <c r="E129" s="15">
        <v>0.039</v>
      </c>
      <c r="F129" s="15">
        <v>0.93</v>
      </c>
      <c r="G129" s="15">
        <v>0.592</v>
      </c>
      <c r="H129" s="15">
        <v>66.032</v>
      </c>
      <c r="I129" s="15">
        <v>0</v>
      </c>
      <c r="J129" s="15">
        <v>0.598</v>
      </c>
      <c r="K129" s="15">
        <v>0</v>
      </c>
      <c r="L129" s="15">
        <v>3.641</v>
      </c>
      <c r="M129" s="15">
        <v>0</v>
      </c>
      <c r="N129" s="15">
        <v>49.704</v>
      </c>
    </row>
    <row r="130" spans="1:14" ht="12.75">
      <c r="A130" s="98" t="s">
        <v>17</v>
      </c>
      <c r="B130" s="15">
        <v>12836.621</v>
      </c>
      <c r="C130" s="15">
        <v>262.618</v>
      </c>
      <c r="D130" s="15">
        <v>3.833</v>
      </c>
      <c r="E130" s="15">
        <v>3.558</v>
      </c>
      <c r="F130" s="15">
        <v>1.094</v>
      </c>
      <c r="G130" s="15">
        <v>2.311</v>
      </c>
      <c r="H130" s="15">
        <v>143.986</v>
      </c>
      <c r="I130" s="15">
        <v>0</v>
      </c>
      <c r="J130" s="15">
        <v>5.323</v>
      </c>
      <c r="K130" s="15">
        <v>0</v>
      </c>
      <c r="L130" s="15">
        <v>9.287</v>
      </c>
      <c r="M130" s="15">
        <v>0</v>
      </c>
      <c r="N130" s="15">
        <v>93.226</v>
      </c>
    </row>
    <row r="131" spans="1:14" ht="12.75">
      <c r="A131" s="98" t="s">
        <v>18</v>
      </c>
      <c r="B131" s="15">
        <v>2896.301</v>
      </c>
      <c r="C131" s="15">
        <v>265.273</v>
      </c>
      <c r="D131" s="15">
        <v>9.381</v>
      </c>
      <c r="E131" s="15">
        <v>10.055</v>
      </c>
      <c r="F131" s="15">
        <v>1.707</v>
      </c>
      <c r="G131" s="15">
        <v>1.643</v>
      </c>
      <c r="H131" s="15">
        <v>127.522</v>
      </c>
      <c r="I131" s="15">
        <v>0</v>
      </c>
      <c r="J131" s="15">
        <v>3.87</v>
      </c>
      <c r="K131" s="15">
        <v>0</v>
      </c>
      <c r="L131" s="15">
        <v>9.61</v>
      </c>
      <c r="M131" s="15">
        <v>0</v>
      </c>
      <c r="N131" s="15">
        <v>101.486</v>
      </c>
    </row>
    <row r="132" spans="1:14" ht="12.75">
      <c r="A132" s="98" t="s">
        <v>19</v>
      </c>
      <c r="B132" s="15">
        <v>909.433</v>
      </c>
      <c r="C132" s="15">
        <v>307.605</v>
      </c>
      <c r="D132" s="15">
        <v>14.482</v>
      </c>
      <c r="E132" s="15">
        <v>6.697</v>
      </c>
      <c r="F132" s="15">
        <v>1.145</v>
      </c>
      <c r="G132" s="15">
        <v>1.703</v>
      </c>
      <c r="H132" s="15">
        <v>202.102</v>
      </c>
      <c r="I132" s="15">
        <v>0</v>
      </c>
      <c r="J132" s="15">
        <v>8.994</v>
      </c>
      <c r="K132" s="15">
        <v>0</v>
      </c>
      <c r="L132" s="15">
        <v>14.469</v>
      </c>
      <c r="M132" s="15">
        <v>0</v>
      </c>
      <c r="N132" s="15">
        <v>58.012</v>
      </c>
    </row>
    <row r="133" spans="1:14" ht="12.75">
      <c r="A133" s="98" t="s">
        <v>20</v>
      </c>
      <c r="B133" s="15">
        <v>1075.031</v>
      </c>
      <c r="C133" s="15">
        <v>862.755</v>
      </c>
      <c r="D133" s="15">
        <v>387.433</v>
      </c>
      <c r="E133" s="15">
        <v>24.075</v>
      </c>
      <c r="F133" s="15">
        <v>4.013</v>
      </c>
      <c r="G133" s="15">
        <v>20.166</v>
      </c>
      <c r="H133" s="15">
        <v>117.633</v>
      </c>
      <c r="I133" s="15">
        <v>0</v>
      </c>
      <c r="J133" s="15">
        <v>12.451</v>
      </c>
      <c r="K133" s="15">
        <v>0</v>
      </c>
      <c r="L133" s="15">
        <v>6.2</v>
      </c>
      <c r="M133" s="15">
        <v>0</v>
      </c>
      <c r="N133" s="15">
        <v>290.784</v>
      </c>
    </row>
    <row r="134" spans="1:14" ht="13.5" thickBot="1">
      <c r="A134" s="100" t="s">
        <v>42</v>
      </c>
      <c r="B134" s="101">
        <v>30310.818</v>
      </c>
      <c r="C134" s="101">
        <v>1831.052</v>
      </c>
      <c r="D134" s="101">
        <v>417.141</v>
      </c>
      <c r="E134" s="101">
        <v>44.424</v>
      </c>
      <c r="F134" s="101">
        <v>8.897</v>
      </c>
      <c r="G134" s="101">
        <v>26.49</v>
      </c>
      <c r="H134" s="101">
        <v>659.63</v>
      </c>
      <c r="I134" s="101">
        <v>0</v>
      </c>
      <c r="J134" s="101">
        <v>31.244</v>
      </c>
      <c r="K134" s="101">
        <v>0</v>
      </c>
      <c r="L134" s="101">
        <v>43.31</v>
      </c>
      <c r="M134" s="101">
        <v>0</v>
      </c>
      <c r="N134" s="101">
        <v>599.917</v>
      </c>
    </row>
    <row r="135" spans="1:14" ht="12.75">
      <c r="A135" s="19"/>
      <c r="B135" s="20"/>
      <c r="C135" s="20"/>
      <c r="D135" s="20"/>
      <c r="E135" s="20"/>
      <c r="F135" s="20"/>
      <c r="G135" s="20"/>
      <c r="H135" s="20"/>
      <c r="I135" s="20"/>
      <c r="J135" s="20"/>
      <c r="K135" s="20"/>
      <c r="L135" s="20"/>
      <c r="M135" s="20"/>
      <c r="N135" s="20"/>
    </row>
    <row r="136" spans="1:14" ht="14.25">
      <c r="A136" s="21" t="s">
        <v>33</v>
      </c>
      <c r="B136" s="22"/>
      <c r="C136" s="22"/>
      <c r="D136" s="22"/>
      <c r="E136" s="22"/>
      <c r="F136" s="22"/>
      <c r="G136" s="22"/>
      <c r="H136" s="22"/>
      <c r="I136" s="22"/>
      <c r="J136" s="22"/>
      <c r="K136" s="22"/>
      <c r="L136" s="22"/>
      <c r="M136" s="22"/>
      <c r="N136" s="22"/>
    </row>
    <row r="137" spans="1:14" ht="12.75">
      <c r="A137" s="98" t="s">
        <v>14</v>
      </c>
      <c r="B137" s="15">
        <v>4.116</v>
      </c>
      <c r="C137" s="15">
        <v>0.275</v>
      </c>
      <c r="D137" s="15">
        <v>0</v>
      </c>
      <c r="E137" s="15">
        <v>0</v>
      </c>
      <c r="F137" s="15">
        <v>0</v>
      </c>
      <c r="G137" s="15">
        <v>0</v>
      </c>
      <c r="H137" s="15">
        <v>0.013</v>
      </c>
      <c r="I137" s="15">
        <v>0</v>
      </c>
      <c r="J137" s="15">
        <v>0</v>
      </c>
      <c r="K137" s="15">
        <v>0</v>
      </c>
      <c r="L137" s="15">
        <v>0</v>
      </c>
      <c r="M137" s="15">
        <v>0</v>
      </c>
      <c r="N137" s="15">
        <v>0.262</v>
      </c>
    </row>
    <row r="138" spans="1:14" ht="12.75">
      <c r="A138" s="99" t="s">
        <v>15</v>
      </c>
      <c r="B138" s="15">
        <v>578.495</v>
      </c>
      <c r="C138" s="15">
        <v>18.888</v>
      </c>
      <c r="D138" s="15">
        <v>1.464</v>
      </c>
      <c r="E138" s="15">
        <v>0.24</v>
      </c>
      <c r="F138" s="15">
        <v>0</v>
      </c>
      <c r="G138" s="15">
        <v>0.499</v>
      </c>
      <c r="H138" s="15">
        <v>2.552</v>
      </c>
      <c r="I138" s="15">
        <v>0.009</v>
      </c>
      <c r="J138" s="15">
        <v>0.019</v>
      </c>
      <c r="K138" s="15">
        <v>0</v>
      </c>
      <c r="L138" s="15">
        <v>0.131</v>
      </c>
      <c r="M138" s="15">
        <v>0</v>
      </c>
      <c r="N138" s="15">
        <v>13.975</v>
      </c>
    </row>
    <row r="139" spans="1:14" ht="12.75">
      <c r="A139" s="99" t="s">
        <v>16</v>
      </c>
      <c r="B139" s="15">
        <v>5135.953</v>
      </c>
      <c r="C139" s="15">
        <v>113.908</v>
      </c>
      <c r="D139" s="15">
        <v>5.791</v>
      </c>
      <c r="E139" s="15">
        <v>2.451</v>
      </c>
      <c r="F139" s="15">
        <v>0.193</v>
      </c>
      <c r="G139" s="15">
        <v>2.043</v>
      </c>
      <c r="H139" s="15">
        <v>22.113</v>
      </c>
      <c r="I139" s="15">
        <v>0.416</v>
      </c>
      <c r="J139" s="15">
        <v>0.469</v>
      </c>
      <c r="K139" s="15">
        <v>0</v>
      </c>
      <c r="L139" s="15">
        <v>1.834</v>
      </c>
      <c r="M139" s="15">
        <v>0</v>
      </c>
      <c r="N139" s="15">
        <v>78.597</v>
      </c>
    </row>
    <row r="140" spans="1:14" ht="12.75">
      <c r="A140" s="98" t="s">
        <v>17</v>
      </c>
      <c r="B140" s="15">
        <v>10703.595</v>
      </c>
      <c r="C140" s="15">
        <v>400.737</v>
      </c>
      <c r="D140" s="15">
        <v>49.792</v>
      </c>
      <c r="E140" s="15">
        <v>127.563</v>
      </c>
      <c r="F140" s="15">
        <v>3.463</v>
      </c>
      <c r="G140" s="15">
        <v>21.648</v>
      </c>
      <c r="H140" s="15">
        <v>9.953</v>
      </c>
      <c r="I140" s="15">
        <v>2.45</v>
      </c>
      <c r="J140" s="15">
        <v>0.628</v>
      </c>
      <c r="K140" s="15">
        <v>0</v>
      </c>
      <c r="L140" s="15">
        <v>8.725</v>
      </c>
      <c r="M140" s="15">
        <v>0</v>
      </c>
      <c r="N140" s="15">
        <v>176.516</v>
      </c>
    </row>
    <row r="141" spans="1:14" ht="12.75">
      <c r="A141" s="98" t="s">
        <v>18</v>
      </c>
      <c r="B141" s="15">
        <v>3011.612</v>
      </c>
      <c r="C141" s="15">
        <v>335.187</v>
      </c>
      <c r="D141" s="15">
        <v>79.54</v>
      </c>
      <c r="E141" s="15">
        <v>117.238</v>
      </c>
      <c r="F141" s="15">
        <v>2.356</v>
      </c>
      <c r="G141" s="15">
        <v>16.331</v>
      </c>
      <c r="H141" s="15">
        <v>7.37</v>
      </c>
      <c r="I141" s="15">
        <v>2.578</v>
      </c>
      <c r="J141" s="15">
        <v>0.325</v>
      </c>
      <c r="K141" s="15">
        <v>0</v>
      </c>
      <c r="L141" s="15">
        <v>4.566</v>
      </c>
      <c r="M141" s="15">
        <v>0</v>
      </c>
      <c r="N141" s="15">
        <v>104.882</v>
      </c>
    </row>
    <row r="142" spans="1:14" ht="12.75">
      <c r="A142" s="98" t="s">
        <v>19</v>
      </c>
      <c r="B142" s="15">
        <v>445.774</v>
      </c>
      <c r="C142" s="15">
        <v>161.296</v>
      </c>
      <c r="D142" s="15">
        <v>66.151</v>
      </c>
      <c r="E142" s="15">
        <v>27.269</v>
      </c>
      <c r="F142" s="15">
        <v>3.08</v>
      </c>
      <c r="G142" s="15">
        <v>12.823</v>
      </c>
      <c r="H142" s="15">
        <v>3.069</v>
      </c>
      <c r="I142" s="15">
        <v>1.846</v>
      </c>
      <c r="J142" s="15">
        <v>0</v>
      </c>
      <c r="K142" s="15">
        <v>0</v>
      </c>
      <c r="L142" s="15">
        <v>2.046</v>
      </c>
      <c r="M142" s="15">
        <v>0</v>
      </c>
      <c r="N142" s="15">
        <v>45.013</v>
      </c>
    </row>
    <row r="143" spans="1:14" ht="12.75">
      <c r="A143" s="98" t="s">
        <v>20</v>
      </c>
      <c r="B143" s="15">
        <v>396.478</v>
      </c>
      <c r="C143" s="15">
        <v>377.453</v>
      </c>
      <c r="D143" s="15">
        <v>151.068</v>
      </c>
      <c r="E143" s="15">
        <v>87.81</v>
      </c>
      <c r="F143" s="15">
        <v>2.81</v>
      </c>
      <c r="G143" s="15">
        <v>7.825</v>
      </c>
      <c r="H143" s="15">
        <v>0.928</v>
      </c>
      <c r="I143" s="15">
        <v>0</v>
      </c>
      <c r="J143" s="15">
        <v>1.019</v>
      </c>
      <c r="K143" s="15">
        <v>0</v>
      </c>
      <c r="L143" s="15">
        <v>0.516</v>
      </c>
      <c r="M143" s="15">
        <v>0</v>
      </c>
      <c r="N143" s="15">
        <v>125.477</v>
      </c>
    </row>
    <row r="144" spans="1:14" ht="13.5" thickBot="1">
      <c r="A144" s="103" t="s">
        <v>42</v>
      </c>
      <c r="B144" s="102">
        <v>20276.025</v>
      </c>
      <c r="C144" s="102">
        <v>1407.743</v>
      </c>
      <c r="D144" s="102">
        <v>353.807</v>
      </c>
      <c r="E144" s="102">
        <v>362.57</v>
      </c>
      <c r="F144" s="102">
        <v>11.902</v>
      </c>
      <c r="G144" s="102">
        <v>61.168</v>
      </c>
      <c r="H144" s="102">
        <v>45.998</v>
      </c>
      <c r="I144" s="102">
        <v>7.298</v>
      </c>
      <c r="J144" s="102">
        <v>2.46</v>
      </c>
      <c r="K144" s="102">
        <v>0</v>
      </c>
      <c r="L144" s="102">
        <v>17.818</v>
      </c>
      <c r="M144" s="102">
        <v>0</v>
      </c>
      <c r="N144" s="102">
        <v>544.723</v>
      </c>
    </row>
    <row r="145" spans="1:14" ht="12.75">
      <c r="A145" s="23"/>
      <c r="B145" s="23"/>
      <c r="C145" s="23"/>
      <c r="D145" s="23"/>
      <c r="E145" s="23"/>
      <c r="F145" s="23"/>
      <c r="G145" s="23"/>
      <c r="H145" s="23"/>
      <c r="I145" s="23"/>
      <c r="J145" s="23"/>
      <c r="K145" s="23"/>
      <c r="L145" s="23"/>
      <c r="M145" s="23"/>
      <c r="N145" s="23"/>
    </row>
  </sheetData>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GB44"/>
  <sheetViews>
    <sheetView workbookViewId="0" topLeftCell="A1">
      <pane xSplit="1" ySplit="4" topLeftCell="L5" activePane="bottomRight" state="frozen"/>
      <selection pane="topLeft" activeCell="A1" sqref="A1"/>
      <selection pane="topRight" activeCell="B1" sqref="B1"/>
      <selection pane="bottomLeft" activeCell="A5" sqref="A5"/>
      <selection pane="bottomRight" activeCell="B5" sqref="B5"/>
    </sheetView>
  </sheetViews>
  <sheetFormatPr defaultColWidth="9.00390625" defaultRowHeight="12.75"/>
  <cols>
    <col min="1" max="2" width="12.625" style="0" customWidth="1"/>
    <col min="3" max="3" width="6.625" style="89" customWidth="1"/>
    <col min="4" max="4" width="12.625" style="0" customWidth="1"/>
    <col min="5" max="5" width="6.625" style="89" customWidth="1"/>
    <col min="6" max="6" width="12.625" style="0" customWidth="1"/>
    <col min="7" max="7" width="6.625" style="89" customWidth="1"/>
    <col min="8" max="8" width="12.625" style="0" customWidth="1"/>
    <col min="9" max="9" width="6.625" style="89" customWidth="1"/>
    <col min="10" max="10" width="12.625" style="0" customWidth="1"/>
    <col min="11" max="11" width="6.625" style="89" customWidth="1"/>
    <col min="12" max="12" width="12.625" style="0" customWidth="1"/>
    <col min="13" max="13" width="6.625" style="89" customWidth="1"/>
    <col min="14" max="14" width="12.625" style="0" customWidth="1"/>
    <col min="15" max="15" width="6.625" style="89" customWidth="1"/>
    <col min="16" max="16" width="12.625" style="0" customWidth="1"/>
    <col min="17" max="17" width="6.625" style="89" customWidth="1"/>
    <col min="18" max="18" width="12.625" style="0" customWidth="1"/>
    <col min="19" max="19" width="6.625" style="89" customWidth="1"/>
    <col min="20" max="20" width="12.625" style="0" customWidth="1"/>
    <col min="21" max="21" width="6.625" style="89" customWidth="1"/>
    <col min="22" max="22" width="12.625" style="0" customWidth="1"/>
    <col min="23" max="23" width="6.625" style="89" customWidth="1"/>
    <col min="24" max="24" width="12.625" style="0" customWidth="1"/>
    <col min="25" max="25" width="6.625" style="89" customWidth="1"/>
    <col min="26" max="26" width="12.625" style="0" customWidth="1"/>
    <col min="27" max="27" width="6.625" style="89" customWidth="1"/>
  </cols>
  <sheetData>
    <row r="2" spans="1:27" ht="14.25">
      <c r="A2" s="4"/>
      <c r="B2" s="5" t="s">
        <v>105</v>
      </c>
      <c r="C2" s="84"/>
      <c r="D2" s="5"/>
      <c r="E2" s="84"/>
      <c r="F2" s="5"/>
      <c r="G2" s="84"/>
      <c r="H2" s="5"/>
      <c r="I2" s="84"/>
      <c r="J2" s="5"/>
      <c r="K2" s="84"/>
      <c r="L2" s="5"/>
      <c r="M2" s="84"/>
      <c r="N2" s="5"/>
      <c r="O2" s="84"/>
      <c r="P2" s="5"/>
      <c r="Q2" s="84"/>
      <c r="R2" s="5"/>
      <c r="S2" s="84"/>
      <c r="T2" s="5"/>
      <c r="U2" s="84"/>
      <c r="V2" s="5"/>
      <c r="W2" s="84"/>
      <c r="X2" s="5"/>
      <c r="Y2" s="84"/>
      <c r="Z2" s="5"/>
      <c r="AA2" s="84"/>
    </row>
    <row r="3" spans="1:27" ht="14.25">
      <c r="A3" s="4"/>
      <c r="B3" s="24" t="s">
        <v>103</v>
      </c>
      <c r="C3" s="85"/>
      <c r="D3" s="24" t="s">
        <v>104</v>
      </c>
      <c r="E3" s="85"/>
      <c r="F3" s="24" t="s">
        <v>0</v>
      </c>
      <c r="G3" s="85"/>
      <c r="H3" s="24" t="s">
        <v>1</v>
      </c>
      <c r="I3" s="85"/>
      <c r="J3" s="24" t="s">
        <v>2</v>
      </c>
      <c r="K3" s="85"/>
      <c r="L3" s="24" t="s">
        <v>3</v>
      </c>
      <c r="M3" s="85"/>
      <c r="N3" s="24" t="s">
        <v>4</v>
      </c>
      <c r="O3" s="85"/>
      <c r="P3" s="24" t="s">
        <v>5</v>
      </c>
      <c r="Q3" s="85"/>
      <c r="R3" s="24" t="s">
        <v>6</v>
      </c>
      <c r="S3" s="85"/>
      <c r="T3" s="24" t="s">
        <v>7</v>
      </c>
      <c r="U3" s="85"/>
      <c r="V3" s="24" t="s">
        <v>8</v>
      </c>
      <c r="W3" s="85"/>
      <c r="X3" s="24" t="s">
        <v>9</v>
      </c>
      <c r="Y3" s="85"/>
      <c r="Z3" s="24" t="s">
        <v>10</v>
      </c>
      <c r="AA3" s="85"/>
    </row>
    <row r="4" spans="1:184" ht="27.75">
      <c r="A4" s="6" t="s">
        <v>11</v>
      </c>
      <c r="B4" s="7" t="s">
        <v>12</v>
      </c>
      <c r="C4" s="58" t="s">
        <v>37</v>
      </c>
      <c r="D4" s="7" t="s">
        <v>12</v>
      </c>
      <c r="E4" s="58" t="s">
        <v>37</v>
      </c>
      <c r="F4" s="7" t="s">
        <v>12</v>
      </c>
      <c r="G4" s="58" t="s">
        <v>37</v>
      </c>
      <c r="H4" s="7" t="s">
        <v>12</v>
      </c>
      <c r="I4" s="58" t="s">
        <v>37</v>
      </c>
      <c r="J4" s="7" t="s">
        <v>12</v>
      </c>
      <c r="K4" s="58" t="s">
        <v>37</v>
      </c>
      <c r="L4" s="7" t="s">
        <v>12</v>
      </c>
      <c r="M4" s="58" t="s">
        <v>37</v>
      </c>
      <c r="N4" s="7" t="s">
        <v>12</v>
      </c>
      <c r="O4" s="58" t="s">
        <v>37</v>
      </c>
      <c r="P4" s="7" t="s">
        <v>12</v>
      </c>
      <c r="Q4" s="58" t="s">
        <v>37</v>
      </c>
      <c r="R4" s="7" t="s">
        <v>12</v>
      </c>
      <c r="S4" s="58" t="s">
        <v>37</v>
      </c>
      <c r="T4" s="7" t="s">
        <v>12</v>
      </c>
      <c r="U4" s="58" t="s">
        <v>37</v>
      </c>
      <c r="V4" s="7" t="s">
        <v>12</v>
      </c>
      <c r="W4" s="58" t="s">
        <v>37</v>
      </c>
      <c r="X4" s="7" t="s">
        <v>12</v>
      </c>
      <c r="Y4" s="58" t="s">
        <v>37</v>
      </c>
      <c r="Z4" s="7" t="s">
        <v>12</v>
      </c>
      <c r="AA4" s="58" t="s">
        <v>37</v>
      </c>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row>
    <row r="5" spans="1:184" ht="12.75">
      <c r="A5" s="8"/>
      <c r="B5" s="9"/>
      <c r="C5" s="59"/>
      <c r="D5" s="10"/>
      <c r="E5" s="69"/>
      <c r="F5" s="11"/>
      <c r="G5" s="70"/>
      <c r="H5" s="11"/>
      <c r="I5" s="70"/>
      <c r="J5" s="11"/>
      <c r="K5" s="70"/>
      <c r="L5" s="11"/>
      <c r="M5" s="70"/>
      <c r="N5" s="11"/>
      <c r="O5" s="70"/>
      <c r="P5" s="11"/>
      <c r="Q5" s="70"/>
      <c r="R5" s="11"/>
      <c r="S5" s="70"/>
      <c r="T5" s="11"/>
      <c r="U5" s="70"/>
      <c r="V5" s="11"/>
      <c r="W5" s="70"/>
      <c r="X5" s="11"/>
      <c r="Y5" s="70"/>
      <c r="Z5" s="11"/>
      <c r="AA5" s="7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row>
    <row r="6" spans="1:184" s="111" customFormat="1" ht="14.25">
      <c r="A6" s="97" t="s">
        <v>34</v>
      </c>
      <c r="B6" s="37"/>
      <c r="C6" s="93"/>
      <c r="D6" s="37"/>
      <c r="E6" s="93"/>
      <c r="F6" s="37"/>
      <c r="G6" s="93"/>
      <c r="H6" s="37"/>
      <c r="I6" s="93"/>
      <c r="J6" s="37"/>
      <c r="K6" s="93"/>
      <c r="L6" s="37"/>
      <c r="M6" s="93"/>
      <c r="N6" s="37"/>
      <c r="O6" s="93"/>
      <c r="P6" s="37"/>
      <c r="Q6" s="93"/>
      <c r="R6" s="37"/>
      <c r="S6" s="93"/>
      <c r="T6" s="37"/>
      <c r="U6" s="93"/>
      <c r="V6" s="37"/>
      <c r="W6" s="93"/>
      <c r="X6" s="37"/>
      <c r="Y6" s="93"/>
      <c r="Z6" s="37"/>
      <c r="AA6" s="93"/>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c r="BQ6" s="110"/>
      <c r="BR6" s="110"/>
      <c r="BS6" s="110"/>
      <c r="BT6" s="110"/>
      <c r="BU6" s="110"/>
      <c r="BV6" s="110"/>
      <c r="BW6" s="110"/>
      <c r="BX6" s="110"/>
      <c r="BY6" s="110"/>
      <c r="BZ6" s="110"/>
      <c r="CA6" s="110"/>
      <c r="CB6" s="110"/>
      <c r="CC6" s="110"/>
      <c r="CD6" s="110"/>
      <c r="CE6" s="110"/>
      <c r="CF6" s="110"/>
      <c r="CG6" s="110"/>
      <c r="CH6" s="110"/>
      <c r="CI6" s="110"/>
      <c r="CJ6" s="110"/>
      <c r="CK6" s="110"/>
      <c r="CL6" s="110"/>
      <c r="CM6" s="110"/>
      <c r="CN6" s="110"/>
      <c r="CO6" s="110"/>
      <c r="CP6" s="110"/>
      <c r="CQ6" s="110"/>
      <c r="CR6" s="110"/>
      <c r="CS6" s="110"/>
      <c r="CT6" s="110"/>
      <c r="CU6" s="110"/>
      <c r="CV6" s="110"/>
      <c r="CW6" s="110"/>
      <c r="CX6" s="110"/>
      <c r="CY6" s="110"/>
      <c r="CZ6" s="110"/>
      <c r="DA6" s="110"/>
      <c r="DB6" s="110"/>
      <c r="DC6" s="110"/>
      <c r="DD6" s="110"/>
      <c r="DE6" s="110"/>
      <c r="DF6" s="110"/>
      <c r="DG6" s="110"/>
      <c r="DH6" s="110"/>
      <c r="DI6" s="110"/>
      <c r="DJ6" s="110"/>
      <c r="DK6" s="110"/>
      <c r="DL6" s="110"/>
      <c r="DM6" s="110"/>
      <c r="DN6" s="110"/>
      <c r="DO6" s="110"/>
      <c r="DP6" s="110"/>
      <c r="DQ6" s="110"/>
      <c r="DR6" s="110"/>
      <c r="DS6" s="110"/>
      <c r="DT6" s="110"/>
      <c r="DU6" s="110"/>
      <c r="DV6" s="110"/>
      <c r="DW6" s="110"/>
      <c r="DX6" s="110"/>
      <c r="DY6" s="110"/>
      <c r="DZ6" s="110"/>
      <c r="EA6" s="110"/>
      <c r="EB6" s="110"/>
      <c r="EC6" s="110"/>
      <c r="ED6" s="110"/>
      <c r="EE6" s="110"/>
      <c r="EF6" s="110"/>
      <c r="EG6" s="110"/>
      <c r="EH6" s="110"/>
      <c r="EI6" s="110"/>
      <c r="EJ6" s="110"/>
      <c r="EK6" s="110"/>
      <c r="EL6" s="110"/>
      <c r="EM6" s="110"/>
      <c r="EN6" s="110"/>
      <c r="EO6" s="110"/>
      <c r="EP6" s="110"/>
      <c r="EQ6" s="110"/>
      <c r="ER6" s="110"/>
      <c r="ES6" s="110"/>
      <c r="ET6" s="110"/>
      <c r="EU6" s="110"/>
      <c r="EV6" s="110"/>
      <c r="EW6" s="110"/>
      <c r="EX6" s="110"/>
      <c r="EY6" s="110"/>
      <c r="EZ6" s="110"/>
      <c r="FA6" s="110"/>
      <c r="FB6" s="110"/>
      <c r="FC6" s="110"/>
      <c r="FD6" s="110"/>
      <c r="FE6" s="110"/>
      <c r="FF6" s="110"/>
      <c r="FG6" s="110"/>
      <c r="FH6" s="110"/>
      <c r="FI6" s="110"/>
      <c r="FJ6" s="110"/>
      <c r="FK6" s="110"/>
      <c r="FL6" s="110"/>
      <c r="FM6" s="110"/>
      <c r="FN6" s="110"/>
      <c r="FO6" s="110"/>
      <c r="FP6" s="110"/>
      <c r="FQ6" s="110"/>
      <c r="FR6" s="110"/>
      <c r="FS6" s="110"/>
      <c r="FT6" s="110"/>
      <c r="FU6" s="110"/>
      <c r="FV6" s="110"/>
      <c r="FW6" s="110"/>
      <c r="FX6" s="110"/>
      <c r="FY6" s="110"/>
      <c r="FZ6" s="110"/>
      <c r="GA6" s="110"/>
      <c r="GB6" s="110"/>
    </row>
    <row r="7" spans="1:184" ht="12.75">
      <c r="A7" s="98" t="s">
        <v>14</v>
      </c>
      <c r="B7" s="15">
        <v>122.863</v>
      </c>
      <c r="C7" s="63">
        <v>26.53695603695514</v>
      </c>
      <c r="D7" s="15">
        <v>111.774</v>
      </c>
      <c r="E7" s="63">
        <v>28.50312390047143</v>
      </c>
      <c r="F7" s="15">
        <v>1.12</v>
      </c>
      <c r="G7" s="63">
        <v>78.12792454176116</v>
      </c>
      <c r="H7" s="15">
        <v>2.268</v>
      </c>
      <c r="I7" s="63">
        <v>55.68549588231561</v>
      </c>
      <c r="J7" s="15">
        <v>9.635</v>
      </c>
      <c r="K7" s="63">
        <v>40.33514934730213</v>
      </c>
      <c r="L7" s="15">
        <v>16.81</v>
      </c>
      <c r="M7" s="63">
        <v>41.29894585713709</v>
      </c>
      <c r="N7" s="15">
        <v>5.288</v>
      </c>
      <c r="O7" s="63">
        <v>36.75396633013488</v>
      </c>
      <c r="P7" s="15">
        <v>0</v>
      </c>
      <c r="Q7" s="63" t="s">
        <v>88</v>
      </c>
      <c r="R7" s="15">
        <v>7.976</v>
      </c>
      <c r="S7" s="63">
        <v>42.296597662579835</v>
      </c>
      <c r="T7" s="15">
        <v>1.756</v>
      </c>
      <c r="U7" s="63">
        <v>78.55</v>
      </c>
      <c r="V7" s="15">
        <v>8.204</v>
      </c>
      <c r="W7" s="63">
        <v>50.43424915010311</v>
      </c>
      <c r="X7" s="15">
        <v>2.063</v>
      </c>
      <c r="Y7" s="63">
        <v>65.09819096805164</v>
      </c>
      <c r="Z7" s="15">
        <v>56.629</v>
      </c>
      <c r="AA7" s="63">
        <v>51.12037086648176</v>
      </c>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row>
    <row r="8" spans="1:184" ht="12.75">
      <c r="A8" s="99" t="s">
        <v>15</v>
      </c>
      <c r="B8" s="15">
        <v>4911.043</v>
      </c>
      <c r="C8" s="63">
        <v>6.215083640618178</v>
      </c>
      <c r="D8" s="15">
        <v>4210.121</v>
      </c>
      <c r="E8" s="63">
        <v>6.683971882981206</v>
      </c>
      <c r="F8" s="15">
        <v>379.064</v>
      </c>
      <c r="G8" s="63">
        <v>12.489063707420971</v>
      </c>
      <c r="H8" s="15">
        <v>298.966</v>
      </c>
      <c r="I8" s="63">
        <v>35.739093133930986</v>
      </c>
      <c r="J8" s="15">
        <v>336.087</v>
      </c>
      <c r="K8" s="63">
        <v>12.817040797705607</v>
      </c>
      <c r="L8" s="15">
        <v>731.098</v>
      </c>
      <c r="M8" s="63">
        <v>13.676065428101078</v>
      </c>
      <c r="N8" s="15">
        <v>402.293</v>
      </c>
      <c r="O8" s="63">
        <v>13.768187464486964</v>
      </c>
      <c r="P8" s="15">
        <v>272.747</v>
      </c>
      <c r="Q8" s="63">
        <v>36.653481846197124</v>
      </c>
      <c r="R8" s="15">
        <v>276.049</v>
      </c>
      <c r="S8" s="63">
        <v>13.95017733865279</v>
      </c>
      <c r="T8" s="15">
        <v>222.004</v>
      </c>
      <c r="U8" s="63">
        <v>16.256935533657398</v>
      </c>
      <c r="V8" s="15">
        <v>160.18</v>
      </c>
      <c r="W8" s="63">
        <v>30.943003535990005</v>
      </c>
      <c r="X8" s="15">
        <v>369.019</v>
      </c>
      <c r="Y8" s="63">
        <v>22.378926953107182</v>
      </c>
      <c r="Z8" s="15">
        <v>815.389</v>
      </c>
      <c r="AA8" s="63">
        <v>14.659365752515683</v>
      </c>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row>
    <row r="9" spans="1:184" ht="12.75">
      <c r="A9" s="99" t="s">
        <v>16</v>
      </c>
      <c r="B9" s="15">
        <v>35767.013</v>
      </c>
      <c r="C9" s="82">
        <v>3.9937131986012697</v>
      </c>
      <c r="D9" s="15">
        <v>21883.929</v>
      </c>
      <c r="E9" s="82">
        <v>4.494565766830389</v>
      </c>
      <c r="F9" s="15">
        <v>1487.32</v>
      </c>
      <c r="G9" s="82">
        <v>10.058204952434352</v>
      </c>
      <c r="H9" s="15">
        <v>1614.364</v>
      </c>
      <c r="I9" s="82">
        <v>16.236648966420862</v>
      </c>
      <c r="J9" s="15">
        <v>2452.058</v>
      </c>
      <c r="K9" s="82">
        <v>12.86905463100562</v>
      </c>
      <c r="L9" s="15">
        <v>3369.194</v>
      </c>
      <c r="M9" s="82">
        <v>9.98864865590967</v>
      </c>
      <c r="N9" s="15">
        <v>4245.076</v>
      </c>
      <c r="O9" s="82">
        <v>9.919333402369341</v>
      </c>
      <c r="P9" s="15">
        <v>1087.822</v>
      </c>
      <c r="Q9" s="82">
        <v>25.16836936595831</v>
      </c>
      <c r="R9" s="15">
        <v>1508.043</v>
      </c>
      <c r="S9" s="82">
        <v>12.31632563186388</v>
      </c>
      <c r="T9" s="15">
        <v>902.812</v>
      </c>
      <c r="U9" s="82">
        <v>10.764468933325116</v>
      </c>
      <c r="V9" s="15">
        <v>1075.491</v>
      </c>
      <c r="W9" s="82">
        <v>19.805198833669255</v>
      </c>
      <c r="X9" s="15">
        <v>1511.658</v>
      </c>
      <c r="Y9" s="82">
        <v>23.341996430343105</v>
      </c>
      <c r="Z9" s="15">
        <v>2761.513</v>
      </c>
      <c r="AA9" s="82">
        <v>8.409642793783677</v>
      </c>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row>
    <row r="10" spans="1:184" ht="12.75">
      <c r="A10" s="98" t="s">
        <v>17</v>
      </c>
      <c r="B10" s="15">
        <v>70288.718</v>
      </c>
      <c r="C10" s="82">
        <v>3.603591015687841</v>
      </c>
      <c r="D10" s="15">
        <v>35917.13</v>
      </c>
      <c r="E10" s="82">
        <v>4.896534047649573</v>
      </c>
      <c r="F10" s="15">
        <v>4514.164</v>
      </c>
      <c r="G10" s="82">
        <v>12.596626693830187</v>
      </c>
      <c r="H10" s="15">
        <v>3436.505</v>
      </c>
      <c r="I10" s="82">
        <v>15.08968394332638</v>
      </c>
      <c r="J10" s="15">
        <v>5785.044</v>
      </c>
      <c r="K10" s="82">
        <v>13.309733425481971</v>
      </c>
      <c r="L10" s="15">
        <v>6895.298</v>
      </c>
      <c r="M10" s="82">
        <v>11.446725006937516</v>
      </c>
      <c r="N10" s="15">
        <v>3642.979</v>
      </c>
      <c r="O10" s="82">
        <v>10.572503023255551</v>
      </c>
      <c r="P10" s="15">
        <v>2417.629</v>
      </c>
      <c r="Q10" s="82">
        <v>21.856969141659274</v>
      </c>
      <c r="R10" s="15">
        <v>1510.039</v>
      </c>
      <c r="S10" s="82">
        <v>15.925514195693216</v>
      </c>
      <c r="T10" s="15">
        <v>543.02</v>
      </c>
      <c r="U10" s="82">
        <v>14.528346203359074</v>
      </c>
      <c r="V10" s="15">
        <v>2017.982</v>
      </c>
      <c r="W10" s="82">
        <v>17.616862532160628</v>
      </c>
      <c r="X10" s="15">
        <v>1096.135</v>
      </c>
      <c r="Y10" s="82">
        <v>19.65304360111194</v>
      </c>
      <c r="Z10" s="15">
        <v>4140.589</v>
      </c>
      <c r="AA10" s="82">
        <v>16.313697524653687</v>
      </c>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row>
    <row r="11" spans="1:184" ht="12.75">
      <c r="A11" s="98" t="s">
        <v>18</v>
      </c>
      <c r="B11" s="15">
        <v>55798.837</v>
      </c>
      <c r="C11" s="63">
        <v>4.87142441023489</v>
      </c>
      <c r="D11" s="15">
        <v>45504.385</v>
      </c>
      <c r="E11" s="63">
        <v>5.267789975470306</v>
      </c>
      <c r="F11" s="15">
        <v>12235.794</v>
      </c>
      <c r="G11" s="63">
        <v>9.835775299106276</v>
      </c>
      <c r="H11" s="15">
        <v>5724.765</v>
      </c>
      <c r="I11" s="63">
        <v>16.6099049195434</v>
      </c>
      <c r="J11" s="15">
        <v>6833.355</v>
      </c>
      <c r="K11" s="63">
        <v>15.829323355933347</v>
      </c>
      <c r="L11" s="15">
        <v>9195.763</v>
      </c>
      <c r="M11" s="63">
        <v>10.291118541746807</v>
      </c>
      <c r="N11" s="15">
        <v>1954.605</v>
      </c>
      <c r="O11" s="63">
        <v>14.115022224256782</v>
      </c>
      <c r="P11" s="15">
        <v>1344.429</v>
      </c>
      <c r="Q11" s="63">
        <v>21.178269068621162</v>
      </c>
      <c r="R11" s="15">
        <v>989.727</v>
      </c>
      <c r="S11" s="63">
        <v>20.01007644529133</v>
      </c>
      <c r="T11" s="15">
        <v>397.981</v>
      </c>
      <c r="U11" s="63">
        <v>28.964222612505008</v>
      </c>
      <c r="V11" s="15">
        <v>1700.648</v>
      </c>
      <c r="W11" s="63">
        <v>19.140680596228858</v>
      </c>
      <c r="X11" s="15">
        <v>382.94</v>
      </c>
      <c r="Y11" s="63">
        <v>29.33411912267135</v>
      </c>
      <c r="Z11" s="15">
        <v>4634.84</v>
      </c>
      <c r="AA11" s="63">
        <v>18.815144341266585</v>
      </c>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row>
    <row r="12" spans="1:27" ht="12.75">
      <c r="A12" s="98" t="s">
        <v>19</v>
      </c>
      <c r="B12" s="15">
        <v>36895.137</v>
      </c>
      <c r="C12" s="63">
        <v>6.891887813526096</v>
      </c>
      <c r="D12" s="15">
        <v>34676.875</v>
      </c>
      <c r="E12" s="63">
        <v>6.958199127413549</v>
      </c>
      <c r="F12" s="15">
        <v>15735.05</v>
      </c>
      <c r="G12" s="63">
        <v>10.45426257881676</v>
      </c>
      <c r="H12" s="15">
        <v>5724.745</v>
      </c>
      <c r="I12" s="63">
        <v>15.867060728554966</v>
      </c>
      <c r="J12" s="15">
        <v>3333.062</v>
      </c>
      <c r="K12" s="63">
        <v>23.001731098689607</v>
      </c>
      <c r="L12" s="15">
        <v>4374.984</v>
      </c>
      <c r="M12" s="63">
        <v>13.314868558305182</v>
      </c>
      <c r="N12" s="15">
        <v>670.614</v>
      </c>
      <c r="O12" s="63">
        <v>20.616269975422632</v>
      </c>
      <c r="P12" s="15">
        <v>1389.638</v>
      </c>
      <c r="Q12" s="63">
        <v>22.580864098931336</v>
      </c>
      <c r="R12" s="15">
        <v>377.928</v>
      </c>
      <c r="S12" s="63">
        <v>24.907414432693592</v>
      </c>
      <c r="T12" s="15">
        <v>108.366</v>
      </c>
      <c r="U12" s="63">
        <v>31.730228204616395</v>
      </c>
      <c r="V12" s="15">
        <v>911.426</v>
      </c>
      <c r="W12" s="63">
        <v>28.224709643792533</v>
      </c>
      <c r="X12" s="15">
        <v>48.213</v>
      </c>
      <c r="Y12" s="63">
        <v>46.338868598985925</v>
      </c>
      <c r="Z12" s="15">
        <v>2097.763</v>
      </c>
      <c r="AA12" s="63">
        <v>28.243389129238604</v>
      </c>
    </row>
    <row r="13" spans="1:27" s="10" customFormat="1" ht="12.75">
      <c r="A13" s="98" t="s">
        <v>20</v>
      </c>
      <c r="B13" s="15">
        <v>32811.282</v>
      </c>
      <c r="C13" s="63">
        <v>7.209205404465563</v>
      </c>
      <c r="D13" s="15">
        <v>31314.912</v>
      </c>
      <c r="E13" s="63">
        <v>7.335436125159696</v>
      </c>
      <c r="F13" s="15">
        <v>20533.307</v>
      </c>
      <c r="G13" s="63">
        <v>9.276536729602652</v>
      </c>
      <c r="H13" s="15">
        <v>5994.306</v>
      </c>
      <c r="I13" s="63">
        <v>15.903904386576567</v>
      </c>
      <c r="J13" s="15">
        <v>827.841</v>
      </c>
      <c r="K13" s="63">
        <v>29.706233672798625</v>
      </c>
      <c r="L13" s="15">
        <v>1212.796</v>
      </c>
      <c r="M13" s="63">
        <v>25.731814605597602</v>
      </c>
      <c r="N13" s="15">
        <v>190.205</v>
      </c>
      <c r="O13" s="63">
        <v>53.742090501332186</v>
      </c>
      <c r="P13" s="15">
        <v>709.24</v>
      </c>
      <c r="Q13" s="63">
        <v>36.20897947240426</v>
      </c>
      <c r="R13" s="15">
        <v>211.905</v>
      </c>
      <c r="S13" s="63">
        <v>46.06388416115677</v>
      </c>
      <c r="T13" s="15">
        <v>51.271</v>
      </c>
      <c r="U13" s="63">
        <v>56.4027106371259</v>
      </c>
      <c r="V13" s="15">
        <v>303.732</v>
      </c>
      <c r="W13" s="63">
        <v>73.17208832346259</v>
      </c>
      <c r="X13" s="15">
        <v>52.606</v>
      </c>
      <c r="Y13" s="63">
        <v>52.31435150227032</v>
      </c>
      <c r="Z13" s="15">
        <v>1787.922</v>
      </c>
      <c r="AA13" s="63">
        <v>26.022362684641998</v>
      </c>
    </row>
    <row r="14" spans="1:27" ht="13.5" thickBot="1">
      <c r="A14" s="100" t="s">
        <v>42</v>
      </c>
      <c r="B14" s="101">
        <v>236594.891</v>
      </c>
      <c r="C14" s="107">
        <v>1.7677523281805976</v>
      </c>
      <c r="D14" s="101">
        <v>173619.123</v>
      </c>
      <c r="E14" s="107">
        <v>2.1952038322600793</v>
      </c>
      <c r="F14" s="101">
        <v>54885.817</v>
      </c>
      <c r="G14" s="107">
        <v>4.809863517970079</v>
      </c>
      <c r="H14" s="101">
        <v>22795.92</v>
      </c>
      <c r="I14" s="107">
        <v>7.571660511887987</v>
      </c>
      <c r="J14" s="101">
        <v>19577.084</v>
      </c>
      <c r="K14" s="107">
        <v>7.975231886868928</v>
      </c>
      <c r="L14" s="101">
        <v>25795.938</v>
      </c>
      <c r="M14" s="107">
        <v>5.415243272254069</v>
      </c>
      <c r="N14" s="101">
        <v>11111.059</v>
      </c>
      <c r="O14" s="107">
        <v>5.855365371077463</v>
      </c>
      <c r="P14" s="101">
        <v>7221.504</v>
      </c>
      <c r="Q14" s="107">
        <v>10.783805518010501</v>
      </c>
      <c r="R14" s="101">
        <v>4881.665</v>
      </c>
      <c r="S14" s="107">
        <v>7.7324559750948225</v>
      </c>
      <c r="T14" s="101">
        <v>2227.205</v>
      </c>
      <c r="U14" s="107">
        <v>7.933449048003209</v>
      </c>
      <c r="V14" s="101">
        <v>6177.663</v>
      </c>
      <c r="W14" s="107">
        <v>10.767922333027332</v>
      </c>
      <c r="X14" s="101">
        <v>3462.633</v>
      </c>
      <c r="Y14" s="107">
        <v>12.83026639628369</v>
      </c>
      <c r="Z14" s="101">
        <v>16294.647</v>
      </c>
      <c r="AA14" s="107">
        <v>8.266808299442372</v>
      </c>
    </row>
    <row r="15" spans="1:27" ht="12.75">
      <c r="A15" s="1"/>
      <c r="B15" s="15"/>
      <c r="C15" s="87"/>
      <c r="D15" s="15"/>
      <c r="E15" s="61"/>
      <c r="F15" s="91"/>
      <c r="G15" s="61"/>
      <c r="H15" s="91"/>
      <c r="I15" s="61"/>
      <c r="J15" s="91"/>
      <c r="K15" s="61"/>
      <c r="L15" s="91"/>
      <c r="M15" s="61"/>
      <c r="N15" s="91"/>
      <c r="O15" s="61"/>
      <c r="P15" s="91"/>
      <c r="Q15" s="61"/>
      <c r="R15" s="91"/>
      <c r="S15" s="61"/>
      <c r="T15" s="91"/>
      <c r="U15" s="61"/>
      <c r="V15" s="91"/>
      <c r="W15" s="61"/>
      <c r="X15" s="91"/>
      <c r="Y15" s="61"/>
      <c r="Z15" s="91"/>
      <c r="AA15" s="61"/>
    </row>
    <row r="16" spans="1:27" ht="14.25">
      <c r="A16" s="17" t="s">
        <v>35</v>
      </c>
      <c r="B16" s="18"/>
      <c r="C16" s="64"/>
      <c r="D16" s="18"/>
      <c r="E16" s="64"/>
      <c r="F16" s="18"/>
      <c r="G16" s="64"/>
      <c r="H16" s="18"/>
      <c r="I16" s="64"/>
      <c r="J16" s="18"/>
      <c r="K16" s="64"/>
      <c r="L16" s="18"/>
      <c r="M16" s="64"/>
      <c r="N16" s="18"/>
      <c r="O16" s="64"/>
      <c r="P16" s="18"/>
      <c r="Q16" s="64"/>
      <c r="R16" s="18"/>
      <c r="S16" s="64"/>
      <c r="T16" s="18"/>
      <c r="U16" s="64"/>
      <c r="V16" s="18"/>
      <c r="W16" s="64"/>
      <c r="X16" s="18"/>
      <c r="Y16" s="64"/>
      <c r="Z16" s="18"/>
      <c r="AA16" s="64"/>
    </row>
    <row r="17" spans="1:27" ht="12.75">
      <c r="A17" s="98" t="s">
        <v>14</v>
      </c>
      <c r="B17" s="15">
        <v>21.494</v>
      </c>
      <c r="C17" s="63">
        <v>45.33568331860676</v>
      </c>
      <c r="D17" s="15">
        <v>8.025</v>
      </c>
      <c r="E17" s="63">
        <v>22.767958345043276</v>
      </c>
      <c r="F17" s="15">
        <v>1.663</v>
      </c>
      <c r="G17" s="63">
        <v>49.078766786696534</v>
      </c>
      <c r="H17" s="15">
        <v>0</v>
      </c>
      <c r="I17" s="63" t="s">
        <v>88</v>
      </c>
      <c r="J17" s="15">
        <v>0.357</v>
      </c>
      <c r="K17" s="63">
        <v>34.72361608996668</v>
      </c>
      <c r="L17" s="15">
        <v>0.954</v>
      </c>
      <c r="M17" s="63">
        <v>77.35358335143796</v>
      </c>
      <c r="N17" s="15">
        <v>4.596</v>
      </c>
      <c r="O17" s="63">
        <v>27.60766082976674</v>
      </c>
      <c r="P17" s="15">
        <v>0</v>
      </c>
      <c r="Q17" s="63" t="s">
        <v>88</v>
      </c>
      <c r="R17" s="15">
        <v>0.112</v>
      </c>
      <c r="S17" s="63">
        <v>51.97350863661217</v>
      </c>
      <c r="T17" s="15">
        <v>0</v>
      </c>
      <c r="U17" s="63" t="s">
        <v>88</v>
      </c>
      <c r="V17" s="15">
        <v>0.238</v>
      </c>
      <c r="W17" s="63">
        <v>49.08109047724194</v>
      </c>
      <c r="X17" s="15">
        <v>0</v>
      </c>
      <c r="Y17" s="63" t="s">
        <v>88</v>
      </c>
      <c r="Z17" s="15">
        <v>0.084</v>
      </c>
      <c r="AA17" s="63">
        <v>64.92</v>
      </c>
    </row>
    <row r="18" spans="1:27" ht="12.75">
      <c r="A18" s="99" t="s">
        <v>15</v>
      </c>
      <c r="B18" s="15">
        <v>5107.104</v>
      </c>
      <c r="C18" s="63">
        <v>9.668724028115589</v>
      </c>
      <c r="D18" s="15">
        <v>520.043</v>
      </c>
      <c r="E18" s="63">
        <v>17.520343628171936</v>
      </c>
      <c r="F18" s="15">
        <v>15.041</v>
      </c>
      <c r="G18" s="63">
        <v>27.35602699038911</v>
      </c>
      <c r="H18" s="15">
        <v>18.763</v>
      </c>
      <c r="I18" s="63">
        <v>49.9079095858718</v>
      </c>
      <c r="J18" s="15">
        <v>50.82</v>
      </c>
      <c r="K18" s="63">
        <v>37.495908043059686</v>
      </c>
      <c r="L18" s="15">
        <v>34.166</v>
      </c>
      <c r="M18" s="63">
        <v>31.770239871815154</v>
      </c>
      <c r="N18" s="15">
        <v>198.83</v>
      </c>
      <c r="O18" s="63">
        <v>33.2650328626774</v>
      </c>
      <c r="P18" s="15">
        <v>0</v>
      </c>
      <c r="Q18" s="63" t="s">
        <v>88</v>
      </c>
      <c r="R18" s="15">
        <v>28.364</v>
      </c>
      <c r="S18" s="63">
        <v>72.79816126938049</v>
      </c>
      <c r="T18" s="15">
        <v>3.612</v>
      </c>
      <c r="U18" s="63">
        <v>47.6182191795537</v>
      </c>
      <c r="V18" s="15">
        <v>36.553</v>
      </c>
      <c r="W18" s="63">
        <v>44.12804042793402</v>
      </c>
      <c r="X18" s="15">
        <v>29.511</v>
      </c>
      <c r="Y18" s="63">
        <v>30.56981135004425</v>
      </c>
      <c r="Z18" s="15">
        <v>101.921</v>
      </c>
      <c r="AA18" s="63">
        <v>24.00085535439378</v>
      </c>
    </row>
    <row r="19" spans="1:27" ht="12.75">
      <c r="A19" s="99" t="s">
        <v>16</v>
      </c>
      <c r="B19" s="15">
        <v>83968.887</v>
      </c>
      <c r="C19" s="82">
        <v>4.011734653311176</v>
      </c>
      <c r="D19" s="15">
        <v>6890.2</v>
      </c>
      <c r="E19" s="82">
        <v>8.607479459892243</v>
      </c>
      <c r="F19" s="15">
        <v>126.027</v>
      </c>
      <c r="G19" s="82">
        <v>35.533942371672275</v>
      </c>
      <c r="H19" s="15">
        <v>366.553</v>
      </c>
      <c r="I19" s="82">
        <v>29.70711441260363</v>
      </c>
      <c r="J19" s="15">
        <v>1449.152</v>
      </c>
      <c r="K19" s="82">
        <v>27.561044463479732</v>
      </c>
      <c r="L19" s="15">
        <v>602.824</v>
      </c>
      <c r="M19" s="82">
        <v>35.797421551306186</v>
      </c>
      <c r="N19" s="15">
        <v>2958.854</v>
      </c>
      <c r="O19" s="82">
        <v>9.124526058882978</v>
      </c>
      <c r="P19" s="15">
        <v>0</v>
      </c>
      <c r="Q19" s="63" t="s">
        <v>88</v>
      </c>
      <c r="R19" s="15">
        <v>185.311</v>
      </c>
      <c r="S19" s="82">
        <v>26.198538685081214</v>
      </c>
      <c r="T19" s="15">
        <v>118.274</v>
      </c>
      <c r="U19" s="82">
        <v>21.43033680810306</v>
      </c>
      <c r="V19" s="15">
        <v>387.056</v>
      </c>
      <c r="W19" s="82">
        <v>26.854290007071572</v>
      </c>
      <c r="X19" s="15">
        <v>196.519</v>
      </c>
      <c r="Y19" s="82">
        <v>20.205799877977597</v>
      </c>
      <c r="Z19" s="15">
        <v>470.64</v>
      </c>
      <c r="AA19" s="82">
        <v>17.033356914245648</v>
      </c>
    </row>
    <row r="20" spans="1:27" ht="12.75">
      <c r="A20" s="98" t="s">
        <v>17</v>
      </c>
      <c r="B20" s="15">
        <v>53848.493</v>
      </c>
      <c r="C20" s="82">
        <v>5.474845987979807</v>
      </c>
      <c r="D20" s="15">
        <v>11456.131</v>
      </c>
      <c r="E20" s="82">
        <v>10.263307747991764</v>
      </c>
      <c r="F20" s="15">
        <v>2840.007</v>
      </c>
      <c r="G20" s="82">
        <v>23.09017982505734</v>
      </c>
      <c r="H20" s="15">
        <v>2198.142</v>
      </c>
      <c r="I20" s="82">
        <v>27.667433400569696</v>
      </c>
      <c r="J20" s="15">
        <v>1231.858</v>
      </c>
      <c r="K20" s="82">
        <v>25.53098539970201</v>
      </c>
      <c r="L20" s="15">
        <v>916.593</v>
      </c>
      <c r="M20" s="82">
        <v>30.762046345356346</v>
      </c>
      <c r="N20" s="15">
        <v>2798.475</v>
      </c>
      <c r="O20" s="82">
        <v>12.963996706347384</v>
      </c>
      <c r="P20" s="15">
        <v>0</v>
      </c>
      <c r="Q20" s="63" t="s">
        <v>88</v>
      </c>
      <c r="R20" s="15">
        <v>10.27</v>
      </c>
      <c r="S20" s="82">
        <v>72.7156804491848</v>
      </c>
      <c r="T20" s="15">
        <v>42.113</v>
      </c>
      <c r="U20" s="82">
        <v>68.74070912380671</v>
      </c>
      <c r="V20" s="15">
        <v>470.283</v>
      </c>
      <c r="W20" s="82">
        <v>23.355533704987568</v>
      </c>
      <c r="X20" s="15">
        <v>102.533</v>
      </c>
      <c r="Y20" s="82">
        <v>35.98331762686938</v>
      </c>
      <c r="Z20" s="15">
        <v>1032.235</v>
      </c>
      <c r="AA20" s="82">
        <v>38.04745130607101</v>
      </c>
    </row>
    <row r="21" spans="1:27" ht="12.75">
      <c r="A21" s="98" t="s">
        <v>18</v>
      </c>
      <c r="B21" s="15">
        <v>13122.037</v>
      </c>
      <c r="C21" s="63">
        <v>11.393223578579686</v>
      </c>
      <c r="D21" s="15">
        <v>6327.963</v>
      </c>
      <c r="E21" s="63">
        <v>17.745887069292877</v>
      </c>
      <c r="F21" s="15">
        <v>996.739</v>
      </c>
      <c r="G21" s="63">
        <v>32.916796231556845</v>
      </c>
      <c r="H21" s="15">
        <v>1075.444</v>
      </c>
      <c r="I21" s="63">
        <v>33.461936901576955</v>
      </c>
      <c r="J21" s="15">
        <v>602.979</v>
      </c>
      <c r="K21" s="63">
        <v>39.088896726768894</v>
      </c>
      <c r="L21" s="15">
        <v>1062.466</v>
      </c>
      <c r="M21" s="63">
        <v>52.50449595718677</v>
      </c>
      <c r="N21" s="15">
        <v>1141.053</v>
      </c>
      <c r="O21" s="63">
        <v>21.40080154561171</v>
      </c>
      <c r="P21" s="15">
        <v>0</v>
      </c>
      <c r="Q21" s="63" t="s">
        <v>88</v>
      </c>
      <c r="R21" s="15">
        <v>0.027</v>
      </c>
      <c r="S21" s="63">
        <v>78.51</v>
      </c>
      <c r="T21" s="15">
        <v>16.023</v>
      </c>
      <c r="U21" s="63">
        <v>56.29</v>
      </c>
      <c r="V21" s="15">
        <v>735.575</v>
      </c>
      <c r="W21" s="63">
        <v>52.036340115357326</v>
      </c>
      <c r="X21" s="15">
        <v>8.211</v>
      </c>
      <c r="Y21" s="63">
        <v>53.42951056930198</v>
      </c>
      <c r="Z21" s="15">
        <v>656.137</v>
      </c>
      <c r="AA21" s="63">
        <v>49.878664915398836</v>
      </c>
    </row>
    <row r="22" spans="1:27" ht="12.75">
      <c r="A22" s="98" t="s">
        <v>19</v>
      </c>
      <c r="B22" s="15">
        <v>6395.972</v>
      </c>
      <c r="C22" s="63">
        <v>18.415772338369965</v>
      </c>
      <c r="D22" s="15">
        <v>3631.181</v>
      </c>
      <c r="E22" s="63">
        <v>25.781588983731353</v>
      </c>
      <c r="F22" s="15">
        <v>1385.799</v>
      </c>
      <c r="G22" s="63">
        <v>42.33769626054394</v>
      </c>
      <c r="H22" s="15">
        <v>1257.212</v>
      </c>
      <c r="I22" s="63">
        <v>50.04016946817309</v>
      </c>
      <c r="J22" s="15">
        <v>500.144</v>
      </c>
      <c r="K22" s="63">
        <v>47.19942726001079</v>
      </c>
      <c r="L22" s="15">
        <v>45.122</v>
      </c>
      <c r="M22" s="63">
        <v>80.05713747493081</v>
      </c>
      <c r="N22" s="15">
        <v>298.946</v>
      </c>
      <c r="O22" s="63">
        <v>69.20478205007046</v>
      </c>
      <c r="P22" s="15">
        <v>0</v>
      </c>
      <c r="Q22" s="63" t="s">
        <v>88</v>
      </c>
      <c r="R22" s="15">
        <v>0</v>
      </c>
      <c r="S22" s="63" t="s">
        <v>88</v>
      </c>
      <c r="T22" s="15">
        <v>5.352</v>
      </c>
      <c r="U22" s="63">
        <v>78.04</v>
      </c>
      <c r="V22" s="15">
        <v>0</v>
      </c>
      <c r="W22" s="63" t="s">
        <v>88</v>
      </c>
      <c r="X22" s="15">
        <v>32.511</v>
      </c>
      <c r="Y22" s="63">
        <v>95.16</v>
      </c>
      <c r="Z22" s="15">
        <v>83.615</v>
      </c>
      <c r="AA22" s="63">
        <v>54.52214043349275</v>
      </c>
    </row>
    <row r="23" spans="1:27" ht="12.75">
      <c r="A23" s="98" t="s">
        <v>20</v>
      </c>
      <c r="B23" s="15">
        <v>6602.33</v>
      </c>
      <c r="C23" s="63">
        <v>22.10201391211787</v>
      </c>
      <c r="D23" s="15">
        <v>2062.593</v>
      </c>
      <c r="E23" s="63">
        <v>22.626329613719516</v>
      </c>
      <c r="F23" s="15">
        <v>1115.313</v>
      </c>
      <c r="G23" s="63">
        <v>29.099320451138066</v>
      </c>
      <c r="H23" s="15">
        <v>360.507</v>
      </c>
      <c r="I23" s="63">
        <v>47.49757440507155</v>
      </c>
      <c r="J23" s="15">
        <v>50.435</v>
      </c>
      <c r="K23" s="63">
        <v>69.67</v>
      </c>
      <c r="L23" s="15">
        <v>0</v>
      </c>
      <c r="M23" s="63" t="s">
        <v>88</v>
      </c>
      <c r="N23" s="15">
        <v>93.898</v>
      </c>
      <c r="O23" s="63">
        <v>61.316556031003664</v>
      </c>
      <c r="P23" s="15">
        <v>0</v>
      </c>
      <c r="Q23" s="63" t="s">
        <v>88</v>
      </c>
      <c r="R23" s="15">
        <v>51.669</v>
      </c>
      <c r="S23" s="63">
        <v>64.12264524363559</v>
      </c>
      <c r="T23" s="15">
        <v>1.312</v>
      </c>
      <c r="U23" s="63">
        <v>78.68</v>
      </c>
      <c r="V23" s="15">
        <v>56.448</v>
      </c>
      <c r="W23" s="63">
        <v>87.62</v>
      </c>
      <c r="X23" s="15">
        <v>22.154</v>
      </c>
      <c r="Y23" s="63">
        <v>90.43</v>
      </c>
      <c r="Z23" s="15">
        <v>298.701</v>
      </c>
      <c r="AA23" s="63">
        <v>50.10533673567779</v>
      </c>
    </row>
    <row r="24" spans="1:27" ht="13.5" thickBot="1">
      <c r="A24" s="103" t="s">
        <v>42</v>
      </c>
      <c r="B24" s="102">
        <v>169066.318</v>
      </c>
      <c r="C24" s="108">
        <v>2.3076170163876952</v>
      </c>
      <c r="D24" s="102">
        <v>30896.133</v>
      </c>
      <c r="E24" s="108">
        <v>5.896178826472501</v>
      </c>
      <c r="F24" s="102">
        <v>6480.591</v>
      </c>
      <c r="G24" s="108">
        <v>14.510529541499942</v>
      </c>
      <c r="H24" s="102">
        <v>5276.62</v>
      </c>
      <c r="I24" s="108">
        <v>18.124868005875292</v>
      </c>
      <c r="J24" s="102">
        <v>3885.744</v>
      </c>
      <c r="K24" s="108">
        <v>15.133784109599802</v>
      </c>
      <c r="L24" s="102">
        <v>2662.124</v>
      </c>
      <c r="M24" s="108">
        <v>24.375368291785843</v>
      </c>
      <c r="N24" s="102">
        <v>7494.649</v>
      </c>
      <c r="O24" s="108">
        <v>5.526602204329724</v>
      </c>
      <c r="P24" s="102">
        <v>0</v>
      </c>
      <c r="Q24" s="109" t="s">
        <v>88</v>
      </c>
      <c r="R24" s="102">
        <v>275.751</v>
      </c>
      <c r="S24" s="108">
        <v>22.225603435495042</v>
      </c>
      <c r="T24" s="102">
        <v>186.688</v>
      </c>
      <c r="U24" s="108">
        <v>23.311315513632525</v>
      </c>
      <c r="V24" s="102">
        <v>1686.154</v>
      </c>
      <c r="W24" s="108">
        <v>24.639371208118995</v>
      </c>
      <c r="X24" s="102">
        <v>391.438</v>
      </c>
      <c r="Y24" s="108">
        <v>16.858243315698573</v>
      </c>
      <c r="Z24" s="102">
        <v>2643.334</v>
      </c>
      <c r="AA24" s="108">
        <v>20.094081603782453</v>
      </c>
    </row>
    <row r="25" spans="1:27" ht="12.75">
      <c r="A25" s="25"/>
      <c r="B25" s="26"/>
      <c r="C25" s="67"/>
      <c r="D25" s="26"/>
      <c r="E25" s="67"/>
      <c r="F25" s="26"/>
      <c r="G25" s="67"/>
      <c r="H25" s="26"/>
      <c r="I25" s="67"/>
      <c r="J25" s="26"/>
      <c r="K25" s="67"/>
      <c r="L25" s="26"/>
      <c r="M25" s="67"/>
      <c r="N25" s="26"/>
      <c r="O25" s="67"/>
      <c r="P25" s="26"/>
      <c r="Q25" s="67"/>
      <c r="R25" s="26"/>
      <c r="S25" s="67"/>
      <c r="T25" s="26"/>
      <c r="U25" s="67"/>
      <c r="V25" s="26"/>
      <c r="W25" s="67"/>
      <c r="X25" s="26"/>
      <c r="Y25" s="67"/>
      <c r="Z25" s="26"/>
      <c r="AA25" s="67"/>
    </row>
    <row r="26" spans="1:27" ht="14.25">
      <c r="A26" s="21" t="s">
        <v>33</v>
      </c>
      <c r="B26" s="22"/>
      <c r="C26" s="68"/>
      <c r="D26" s="22"/>
      <c r="E26" s="68"/>
      <c r="F26" s="22"/>
      <c r="G26" s="68"/>
      <c r="H26" s="22"/>
      <c r="I26" s="68"/>
      <c r="J26" s="22"/>
      <c r="K26" s="68"/>
      <c r="L26" s="22"/>
      <c r="M26" s="68"/>
      <c r="N26" s="22"/>
      <c r="O26" s="68"/>
      <c r="P26" s="22"/>
      <c r="Q26" s="68"/>
      <c r="R26" s="22"/>
      <c r="S26" s="68"/>
      <c r="T26" s="22"/>
      <c r="U26" s="68"/>
      <c r="V26" s="22"/>
      <c r="W26" s="68"/>
      <c r="X26" s="22"/>
      <c r="Y26" s="68"/>
      <c r="Z26" s="22"/>
      <c r="AA26" s="68"/>
    </row>
    <row r="27" spans="1:27" ht="12.75">
      <c r="A27" s="98" t="s">
        <v>14</v>
      </c>
      <c r="B27" s="15">
        <v>30.126</v>
      </c>
      <c r="C27" s="63">
        <v>31.21</v>
      </c>
      <c r="D27" s="15">
        <v>28.039</v>
      </c>
      <c r="E27" s="63">
        <v>32.95</v>
      </c>
      <c r="F27" s="15">
        <v>2.08</v>
      </c>
      <c r="G27" s="63">
        <v>86.35</v>
      </c>
      <c r="H27" s="15">
        <v>3.574</v>
      </c>
      <c r="I27" s="63">
        <v>110.88</v>
      </c>
      <c r="J27" s="92">
        <v>0.353</v>
      </c>
      <c r="K27" s="63">
        <v>106.17</v>
      </c>
      <c r="L27" s="15">
        <v>4.144</v>
      </c>
      <c r="M27" s="63">
        <v>59.15</v>
      </c>
      <c r="N27" s="15">
        <v>2.828</v>
      </c>
      <c r="O27" s="63">
        <v>41.72</v>
      </c>
      <c r="P27" s="15">
        <v>0</v>
      </c>
      <c r="Q27" s="63" t="s">
        <v>88</v>
      </c>
      <c r="R27" s="15">
        <v>3.209</v>
      </c>
      <c r="S27" s="63">
        <v>57.24</v>
      </c>
      <c r="T27" s="15">
        <v>0.538</v>
      </c>
      <c r="U27" s="63">
        <v>70.94</v>
      </c>
      <c r="V27" s="15">
        <v>0.732</v>
      </c>
      <c r="W27" s="63">
        <v>74.96</v>
      </c>
      <c r="X27" s="15">
        <v>4.202</v>
      </c>
      <c r="Y27" s="63">
        <v>53.46</v>
      </c>
      <c r="Z27" s="15">
        <v>6.125</v>
      </c>
      <c r="AA27" s="63">
        <v>79.67</v>
      </c>
    </row>
    <row r="28" spans="1:27" ht="12.75">
      <c r="A28" s="99" t="s">
        <v>15</v>
      </c>
      <c r="B28" s="15">
        <v>910.652</v>
      </c>
      <c r="C28" s="63">
        <v>18.52</v>
      </c>
      <c r="D28" s="15">
        <v>599.192</v>
      </c>
      <c r="E28" s="63">
        <v>17.6</v>
      </c>
      <c r="F28" s="15">
        <v>12.375</v>
      </c>
      <c r="G28" s="63">
        <v>37.73</v>
      </c>
      <c r="H28" s="15">
        <v>7.081</v>
      </c>
      <c r="I28" s="63">
        <v>72.14</v>
      </c>
      <c r="J28" s="15">
        <v>94.569</v>
      </c>
      <c r="K28" s="63">
        <v>51.21</v>
      </c>
      <c r="L28" s="15">
        <v>66.272</v>
      </c>
      <c r="M28" s="63">
        <v>27.11</v>
      </c>
      <c r="N28" s="15">
        <v>77.828</v>
      </c>
      <c r="O28" s="63">
        <v>36.61</v>
      </c>
      <c r="P28" s="15">
        <v>0</v>
      </c>
      <c r="Q28" s="63" t="s">
        <v>88</v>
      </c>
      <c r="R28" s="15">
        <v>31.151</v>
      </c>
      <c r="S28" s="63">
        <v>34.12</v>
      </c>
      <c r="T28" s="15">
        <v>34.238</v>
      </c>
      <c r="U28" s="63">
        <v>50.57</v>
      </c>
      <c r="V28" s="15">
        <v>77.795</v>
      </c>
      <c r="W28" s="63">
        <v>29.44</v>
      </c>
      <c r="X28" s="15">
        <v>116.11</v>
      </c>
      <c r="Y28" s="63">
        <v>41.95</v>
      </c>
      <c r="Z28" s="15">
        <v>75.23</v>
      </c>
      <c r="AA28" s="63">
        <v>37.83</v>
      </c>
    </row>
    <row r="29" spans="1:27" ht="12.75">
      <c r="A29" s="99" t="s">
        <v>16</v>
      </c>
      <c r="B29" s="15">
        <v>12010.099</v>
      </c>
      <c r="C29" s="82">
        <v>9.709513657798771</v>
      </c>
      <c r="D29" s="15">
        <v>3542.165</v>
      </c>
      <c r="E29" s="82">
        <v>14.517202244442698</v>
      </c>
      <c r="F29" s="15">
        <v>179.224</v>
      </c>
      <c r="G29" s="82">
        <v>38.35658872324971</v>
      </c>
      <c r="H29" s="15">
        <v>495.212</v>
      </c>
      <c r="I29" s="82">
        <v>56.42221272601861</v>
      </c>
      <c r="J29" s="15">
        <v>559.511</v>
      </c>
      <c r="K29" s="82">
        <v>57.29520056626632</v>
      </c>
      <c r="L29" s="15">
        <v>666.769</v>
      </c>
      <c r="M29" s="82">
        <v>43.14988319348959</v>
      </c>
      <c r="N29" s="15">
        <v>422</v>
      </c>
      <c r="O29" s="82">
        <v>31.98073365581366</v>
      </c>
      <c r="P29" s="15">
        <v>1.426</v>
      </c>
      <c r="Q29" s="82">
        <v>99.22</v>
      </c>
      <c r="R29" s="15">
        <v>221.511</v>
      </c>
      <c r="S29" s="82">
        <v>25.029501626243235</v>
      </c>
      <c r="T29" s="15">
        <v>84.875</v>
      </c>
      <c r="U29" s="82">
        <v>38.68846953250441</v>
      </c>
      <c r="V29" s="15">
        <v>700.735</v>
      </c>
      <c r="W29" s="82">
        <v>21.574346523793665</v>
      </c>
      <c r="X29" s="15">
        <v>252.079</v>
      </c>
      <c r="Y29" s="82">
        <v>27.056447033610624</v>
      </c>
      <c r="Z29" s="15">
        <v>253.121</v>
      </c>
      <c r="AA29" s="82">
        <v>24.64455659160974</v>
      </c>
    </row>
    <row r="30" spans="1:27" ht="12.75">
      <c r="A30" s="98" t="s">
        <v>17</v>
      </c>
      <c r="B30" s="15">
        <v>12088.976</v>
      </c>
      <c r="C30" s="82">
        <v>10.856714157662108</v>
      </c>
      <c r="D30" s="15">
        <v>3728.386</v>
      </c>
      <c r="E30" s="82">
        <v>13.898276486030618</v>
      </c>
      <c r="F30" s="15">
        <v>467.764</v>
      </c>
      <c r="G30" s="82">
        <v>31.950865512595044</v>
      </c>
      <c r="H30" s="15">
        <v>198.034</v>
      </c>
      <c r="I30" s="82">
        <v>67.68315170300446</v>
      </c>
      <c r="J30" s="15">
        <v>673.214</v>
      </c>
      <c r="K30" s="82">
        <v>38.942772872828975</v>
      </c>
      <c r="L30" s="15">
        <v>696.148</v>
      </c>
      <c r="M30" s="82">
        <v>28.50514308839186</v>
      </c>
      <c r="N30" s="15">
        <v>308.669</v>
      </c>
      <c r="O30" s="82">
        <v>29.534134714409905</v>
      </c>
      <c r="P30" s="15">
        <v>13.504</v>
      </c>
      <c r="Q30" s="82">
        <v>109.94724264714813</v>
      </c>
      <c r="R30" s="15">
        <v>344.231</v>
      </c>
      <c r="S30" s="82">
        <v>35.19578176548069</v>
      </c>
      <c r="T30" s="15">
        <v>112.385</v>
      </c>
      <c r="U30" s="82">
        <v>47.667504996599966</v>
      </c>
      <c r="V30" s="15">
        <v>606.468</v>
      </c>
      <c r="W30" s="82">
        <v>35.42287852902737</v>
      </c>
      <c r="X30" s="15">
        <v>39.967</v>
      </c>
      <c r="Y30" s="82">
        <v>45.24518087195363</v>
      </c>
      <c r="Z30" s="15">
        <v>270.02</v>
      </c>
      <c r="AA30" s="82">
        <v>62.550614695593296</v>
      </c>
    </row>
    <row r="31" spans="1:27" ht="12.75">
      <c r="A31" s="98" t="s">
        <v>18</v>
      </c>
      <c r="B31" s="15">
        <v>3585.279</v>
      </c>
      <c r="C31" s="63">
        <v>19.6</v>
      </c>
      <c r="D31" s="15">
        <v>3545.395</v>
      </c>
      <c r="E31" s="63">
        <v>19.78</v>
      </c>
      <c r="F31" s="15">
        <v>776.109</v>
      </c>
      <c r="G31" s="63">
        <v>46.07</v>
      </c>
      <c r="H31" s="15">
        <v>108.958</v>
      </c>
      <c r="I31" s="63">
        <v>70.12</v>
      </c>
      <c r="J31" s="15">
        <v>110.002</v>
      </c>
      <c r="K31" s="63">
        <v>55.93</v>
      </c>
      <c r="L31" s="15">
        <v>1572.047</v>
      </c>
      <c r="M31" s="63">
        <v>28.84</v>
      </c>
      <c r="N31" s="15">
        <v>151.271</v>
      </c>
      <c r="O31" s="63">
        <v>46.55</v>
      </c>
      <c r="P31" s="15">
        <v>267.673</v>
      </c>
      <c r="Q31" s="63">
        <v>89.99</v>
      </c>
      <c r="R31" s="15">
        <v>80.357</v>
      </c>
      <c r="S31" s="63">
        <v>60.22</v>
      </c>
      <c r="T31" s="15">
        <v>33.934</v>
      </c>
      <c r="U31" s="63">
        <v>57.48</v>
      </c>
      <c r="V31" s="15">
        <v>119.587</v>
      </c>
      <c r="W31" s="63">
        <v>71.49</v>
      </c>
      <c r="X31" s="15">
        <v>218.934</v>
      </c>
      <c r="Y31" s="63">
        <v>78.41</v>
      </c>
      <c r="Z31" s="15">
        <v>77.259</v>
      </c>
      <c r="AA31" s="63">
        <v>62.71</v>
      </c>
    </row>
    <row r="32" spans="1:27" ht="12.75">
      <c r="A32" s="98" t="s">
        <v>19</v>
      </c>
      <c r="B32" s="15">
        <v>5304.358</v>
      </c>
      <c r="C32" s="63">
        <v>17.45</v>
      </c>
      <c r="D32" s="15">
        <v>4157.407</v>
      </c>
      <c r="E32" s="63">
        <v>19.57</v>
      </c>
      <c r="F32" s="15">
        <v>1321.664</v>
      </c>
      <c r="G32" s="63">
        <v>26.43</v>
      </c>
      <c r="H32" s="15">
        <v>807.828</v>
      </c>
      <c r="I32" s="63">
        <v>37.34</v>
      </c>
      <c r="J32" s="15">
        <v>731.482</v>
      </c>
      <c r="K32" s="63">
        <v>49.02</v>
      </c>
      <c r="L32" s="15">
        <v>986.528</v>
      </c>
      <c r="M32" s="63">
        <v>37.86</v>
      </c>
      <c r="N32" s="15">
        <v>3.895</v>
      </c>
      <c r="O32" s="63">
        <v>75.68</v>
      </c>
      <c r="P32" s="15">
        <v>0</v>
      </c>
      <c r="Q32" s="63" t="s">
        <v>88</v>
      </c>
      <c r="R32" s="15">
        <v>124.849</v>
      </c>
      <c r="S32" s="63">
        <v>89.77</v>
      </c>
      <c r="T32" s="15">
        <v>4.283</v>
      </c>
      <c r="U32" s="63">
        <v>89.77</v>
      </c>
      <c r="V32" s="15">
        <v>22.846</v>
      </c>
      <c r="W32" s="63">
        <v>86.55</v>
      </c>
      <c r="X32" s="15">
        <v>0</v>
      </c>
      <c r="Y32" s="63" t="s">
        <v>88</v>
      </c>
      <c r="Z32" s="15">
        <v>114.822</v>
      </c>
      <c r="AA32" s="63">
        <v>63.81</v>
      </c>
    </row>
    <row r="33" spans="1:27" ht="12.75">
      <c r="A33" s="98" t="s">
        <v>20</v>
      </c>
      <c r="B33" s="15">
        <v>7294.064</v>
      </c>
      <c r="C33" s="63">
        <v>19.996135126825937</v>
      </c>
      <c r="D33" s="15">
        <v>6944.721</v>
      </c>
      <c r="E33" s="63">
        <v>19.63166651740203</v>
      </c>
      <c r="F33" s="15">
        <v>4478.297</v>
      </c>
      <c r="G33" s="63">
        <v>22.481864648448045</v>
      </c>
      <c r="H33" s="15">
        <v>691.784</v>
      </c>
      <c r="I33" s="63">
        <v>62.53</v>
      </c>
      <c r="J33" s="15">
        <v>471.764</v>
      </c>
      <c r="K33" s="63">
        <v>54.05</v>
      </c>
      <c r="L33" s="15">
        <v>913.846</v>
      </c>
      <c r="M33" s="63">
        <v>54.80883538254538</v>
      </c>
      <c r="N33" s="15">
        <v>110.805</v>
      </c>
      <c r="O33" s="63">
        <v>73.11150152492527</v>
      </c>
      <c r="P33" s="15">
        <v>0</v>
      </c>
      <c r="Q33" s="63" t="s">
        <v>88</v>
      </c>
      <c r="R33" s="15">
        <v>29.43</v>
      </c>
      <c r="S33" s="63">
        <v>80.13</v>
      </c>
      <c r="T33" s="15">
        <v>0.32</v>
      </c>
      <c r="U33" s="63">
        <v>90.34</v>
      </c>
      <c r="V33" s="15">
        <v>104.374</v>
      </c>
      <c r="W33" s="63">
        <v>76.8336791162411</v>
      </c>
      <c r="X33" s="15">
        <v>9.626</v>
      </c>
      <c r="Y33" s="63">
        <v>69.44749007657262</v>
      </c>
      <c r="Z33" s="15">
        <v>185.712</v>
      </c>
      <c r="AA33" s="63">
        <v>38.725317328996404</v>
      </c>
    </row>
    <row r="34" spans="1:27" ht="13.5" thickBot="1">
      <c r="A34" s="103" t="s">
        <v>42</v>
      </c>
      <c r="B34" s="102">
        <v>41223.554</v>
      </c>
      <c r="C34" s="108">
        <v>4.9</v>
      </c>
      <c r="D34" s="102">
        <v>22545.306</v>
      </c>
      <c r="E34" s="108">
        <v>6.97</v>
      </c>
      <c r="F34" s="102">
        <v>7237.512</v>
      </c>
      <c r="G34" s="108">
        <v>14.8</v>
      </c>
      <c r="H34" s="102">
        <v>2312.471</v>
      </c>
      <c r="I34" s="108">
        <v>27.73</v>
      </c>
      <c r="J34" s="102">
        <v>2640.894</v>
      </c>
      <c r="K34" s="108">
        <v>22.39</v>
      </c>
      <c r="L34" s="102">
        <v>4905.754</v>
      </c>
      <c r="M34" s="108">
        <v>16.61</v>
      </c>
      <c r="N34" s="102">
        <v>1077.297</v>
      </c>
      <c r="O34" s="108">
        <v>17.78</v>
      </c>
      <c r="P34" s="102">
        <v>282.602</v>
      </c>
      <c r="Q34" s="108">
        <v>85.39</v>
      </c>
      <c r="R34" s="102">
        <v>834.739</v>
      </c>
      <c r="S34" s="108">
        <v>21.15</v>
      </c>
      <c r="T34" s="102">
        <v>270.573</v>
      </c>
      <c r="U34" s="108">
        <v>25.39</v>
      </c>
      <c r="V34" s="102">
        <v>1632.536</v>
      </c>
      <c r="W34" s="108">
        <v>17.19</v>
      </c>
      <c r="X34" s="102">
        <v>640.917</v>
      </c>
      <c r="Y34" s="108">
        <v>30.74</v>
      </c>
      <c r="Z34" s="102">
        <v>982.288</v>
      </c>
      <c r="AA34" s="108">
        <v>21.47</v>
      </c>
    </row>
    <row r="35" spans="1:27" ht="12.75">
      <c r="A35" s="27"/>
      <c r="B35" s="27"/>
      <c r="C35" s="88"/>
      <c r="D35" s="27"/>
      <c r="E35" s="88"/>
      <c r="F35" s="27"/>
      <c r="G35" s="88"/>
      <c r="H35" s="27"/>
      <c r="I35" s="88"/>
      <c r="J35" s="27"/>
      <c r="K35" s="88"/>
      <c r="L35" s="27"/>
      <c r="M35" s="88"/>
      <c r="N35" s="27"/>
      <c r="O35" s="88"/>
      <c r="P35" s="27"/>
      <c r="Q35" s="88"/>
      <c r="R35" s="27"/>
      <c r="S35" s="88"/>
      <c r="T35" s="27"/>
      <c r="U35" s="88"/>
      <c r="V35" s="27"/>
      <c r="W35" s="88"/>
      <c r="X35" s="27"/>
      <c r="Y35" s="88"/>
      <c r="Z35" s="27"/>
      <c r="AA35" s="88"/>
    </row>
    <row r="36" spans="1:27" ht="14.25">
      <c r="A36" s="12" t="s">
        <v>36</v>
      </c>
      <c r="B36" s="13"/>
      <c r="C36" s="62"/>
      <c r="D36" s="13"/>
      <c r="E36" s="62"/>
      <c r="F36" s="90"/>
      <c r="G36" s="62"/>
      <c r="H36" s="90"/>
      <c r="I36" s="62"/>
      <c r="J36" s="90"/>
      <c r="K36" s="62"/>
      <c r="L36" s="90"/>
      <c r="M36" s="62"/>
      <c r="N36" s="90"/>
      <c r="O36" s="62"/>
      <c r="P36" s="90"/>
      <c r="Q36" s="62"/>
      <c r="R36" s="90"/>
      <c r="S36" s="62"/>
      <c r="T36" s="90"/>
      <c r="U36" s="62"/>
      <c r="V36" s="90"/>
      <c r="W36" s="62"/>
      <c r="X36" s="90"/>
      <c r="Y36" s="62"/>
      <c r="Z36" s="90"/>
      <c r="AA36" s="62"/>
    </row>
    <row r="37" spans="1:27" ht="12.75">
      <c r="A37" s="98" t="s">
        <v>14</v>
      </c>
      <c r="B37" s="15">
        <v>174.483</v>
      </c>
      <c r="C37" s="63">
        <v>20.23359522087237</v>
      </c>
      <c r="D37" s="15">
        <v>147.838</v>
      </c>
      <c r="E37" s="63">
        <v>22.47183954159741</v>
      </c>
      <c r="F37" s="15">
        <v>4.863</v>
      </c>
      <c r="G37" s="63">
        <v>44.37957435070376</v>
      </c>
      <c r="H37" s="15">
        <v>5.842</v>
      </c>
      <c r="I37" s="63">
        <v>71.19537296370824</v>
      </c>
      <c r="J37" s="15">
        <v>10.345</v>
      </c>
      <c r="K37" s="63">
        <v>37.76015935917712</v>
      </c>
      <c r="L37" s="15">
        <v>21.908</v>
      </c>
      <c r="M37" s="63">
        <v>33.77425392061515</v>
      </c>
      <c r="N37" s="15">
        <v>12.712</v>
      </c>
      <c r="O37" s="63">
        <v>20.482423316802713</v>
      </c>
      <c r="P37" s="15">
        <v>0</v>
      </c>
      <c r="Q37" s="63" t="s">
        <v>88</v>
      </c>
      <c r="R37" s="15">
        <v>11.297</v>
      </c>
      <c r="S37" s="63">
        <v>34.006026773329374</v>
      </c>
      <c r="T37" s="15">
        <v>2.294</v>
      </c>
      <c r="U37" s="63">
        <v>62.38734944724731</v>
      </c>
      <c r="V37" s="15">
        <v>9.174</v>
      </c>
      <c r="W37" s="63">
        <v>45.51433026088377</v>
      </c>
      <c r="X37" s="15">
        <v>6.265</v>
      </c>
      <c r="Y37" s="63">
        <v>41.775282508908475</v>
      </c>
      <c r="Z37" s="15">
        <v>62.838</v>
      </c>
      <c r="AA37" s="63">
        <v>46.7191921509689</v>
      </c>
    </row>
    <row r="38" spans="1:27" ht="12.75">
      <c r="A38" s="99" t="s">
        <v>15</v>
      </c>
      <c r="B38" s="15">
        <v>10928.799</v>
      </c>
      <c r="C38" s="63">
        <v>5.531381464241487</v>
      </c>
      <c r="D38" s="15">
        <v>5329.356</v>
      </c>
      <c r="E38" s="63">
        <v>5.892336147349585</v>
      </c>
      <c r="F38" s="15">
        <v>406.48</v>
      </c>
      <c r="G38" s="63">
        <v>11.746911566003</v>
      </c>
      <c r="H38" s="15">
        <v>324.81</v>
      </c>
      <c r="I38" s="63">
        <v>33.058978955800434</v>
      </c>
      <c r="J38" s="15">
        <v>481.476</v>
      </c>
      <c r="K38" s="63">
        <v>14.03135951563111</v>
      </c>
      <c r="L38" s="15">
        <v>831.536</v>
      </c>
      <c r="M38" s="63">
        <v>12.28630690271855</v>
      </c>
      <c r="N38" s="15">
        <v>678.951</v>
      </c>
      <c r="O38" s="63">
        <v>13.381433707915868</v>
      </c>
      <c r="P38" s="15">
        <v>272.747</v>
      </c>
      <c r="Q38" s="63">
        <v>36.653481846197124</v>
      </c>
      <c r="R38" s="15">
        <v>335.564</v>
      </c>
      <c r="S38" s="63">
        <v>13.401305991797322</v>
      </c>
      <c r="T38" s="15">
        <v>259.854</v>
      </c>
      <c r="U38" s="63">
        <v>15.418742909380404</v>
      </c>
      <c r="V38" s="15">
        <v>274.528</v>
      </c>
      <c r="W38" s="63">
        <v>20.73848719677577</v>
      </c>
      <c r="X38" s="15">
        <v>514.64</v>
      </c>
      <c r="Y38" s="63">
        <v>18.712157999185614</v>
      </c>
      <c r="Z38" s="15">
        <v>992.54</v>
      </c>
      <c r="AA38" s="63">
        <v>12.622513512009876</v>
      </c>
    </row>
    <row r="39" spans="1:27" ht="12.75">
      <c r="A39" s="99" t="s">
        <v>16</v>
      </c>
      <c r="B39" s="15">
        <v>131745.999</v>
      </c>
      <c r="C39" s="82">
        <v>2.9149154529697485</v>
      </c>
      <c r="D39" s="15">
        <v>32316.294</v>
      </c>
      <c r="E39" s="82">
        <v>3.8940533790365355</v>
      </c>
      <c r="F39" s="15">
        <v>1792.571</v>
      </c>
      <c r="G39" s="82">
        <v>9.518092770687444</v>
      </c>
      <c r="H39" s="15">
        <v>2476.129</v>
      </c>
      <c r="I39" s="82">
        <v>16.08511117599444</v>
      </c>
      <c r="J39" s="15">
        <v>4460.721</v>
      </c>
      <c r="K39" s="82">
        <v>13.485527872934469</v>
      </c>
      <c r="L39" s="15">
        <v>4638.787</v>
      </c>
      <c r="M39" s="82">
        <v>10.617997924477471</v>
      </c>
      <c r="N39" s="15">
        <v>7625.93</v>
      </c>
      <c r="O39" s="82">
        <v>6.793764673739089</v>
      </c>
      <c r="P39" s="15">
        <v>1089.248</v>
      </c>
      <c r="Q39" s="82">
        <v>25.13575557467826</v>
      </c>
      <c r="R39" s="15">
        <v>1914.865</v>
      </c>
      <c r="S39" s="82">
        <v>10.435273477453318</v>
      </c>
      <c r="T39" s="15">
        <v>1105.961</v>
      </c>
      <c r="U39" s="82">
        <v>9.554190438176906</v>
      </c>
      <c r="V39" s="15">
        <v>2163.282</v>
      </c>
      <c r="W39" s="82">
        <v>12.995129491069665</v>
      </c>
      <c r="X39" s="15">
        <v>1960.256</v>
      </c>
      <c r="Y39" s="82">
        <v>18.445008199299604</v>
      </c>
      <c r="Z39" s="15">
        <v>3485.274</v>
      </c>
      <c r="AA39" s="82">
        <v>7.272779389005779</v>
      </c>
    </row>
    <row r="40" spans="1:27" ht="12.75">
      <c r="A40" s="98" t="s">
        <v>17</v>
      </c>
      <c r="B40" s="15">
        <v>136226.187</v>
      </c>
      <c r="C40" s="82">
        <v>3.0114600488177077</v>
      </c>
      <c r="D40" s="15">
        <v>51101.647</v>
      </c>
      <c r="E40" s="82">
        <v>4.262222999055852</v>
      </c>
      <c r="F40" s="15">
        <v>7821.935</v>
      </c>
      <c r="G40" s="82">
        <v>11.259883003084182</v>
      </c>
      <c r="H40" s="15">
        <v>5832.681</v>
      </c>
      <c r="I40" s="82">
        <v>13.89401558141699</v>
      </c>
      <c r="J40" s="15">
        <v>7690.116</v>
      </c>
      <c r="K40" s="82">
        <v>11.34013835603346</v>
      </c>
      <c r="L40" s="15">
        <v>8508.039</v>
      </c>
      <c r="M40" s="82">
        <v>10.123469323881901</v>
      </c>
      <c r="N40" s="15">
        <v>6750.123</v>
      </c>
      <c r="O40" s="82">
        <v>7.954099125036593</v>
      </c>
      <c r="P40" s="15">
        <v>2431.133</v>
      </c>
      <c r="Q40" s="82">
        <v>21.744140232553004</v>
      </c>
      <c r="R40" s="15">
        <v>1864.54</v>
      </c>
      <c r="S40" s="82">
        <v>14.447532151859994</v>
      </c>
      <c r="T40" s="15">
        <v>697.518</v>
      </c>
      <c r="U40" s="82">
        <v>14.28758868553684</v>
      </c>
      <c r="V40" s="15">
        <v>3094.733</v>
      </c>
      <c r="W40" s="82">
        <v>13.88327324585128</v>
      </c>
      <c r="X40" s="15">
        <v>1238.635</v>
      </c>
      <c r="Y40" s="82">
        <v>17.705560172577268</v>
      </c>
      <c r="Z40" s="15">
        <v>5442.844</v>
      </c>
      <c r="AA40" s="82">
        <v>14.687267467594664</v>
      </c>
    </row>
    <row r="41" spans="1:27" ht="12.75">
      <c r="A41" s="98" t="s">
        <v>18</v>
      </c>
      <c r="B41" s="15">
        <v>72506.153</v>
      </c>
      <c r="C41" s="63">
        <v>4.386941145109026</v>
      </c>
      <c r="D41" s="15">
        <v>55377.743</v>
      </c>
      <c r="E41" s="63">
        <v>4.944931198475515</v>
      </c>
      <c r="F41" s="15">
        <v>14008.642</v>
      </c>
      <c r="G41" s="63">
        <v>9.263132380640664</v>
      </c>
      <c r="H41" s="15">
        <v>6909.167</v>
      </c>
      <c r="I41" s="63">
        <v>14.756669324590929</v>
      </c>
      <c r="J41" s="15">
        <v>7546.336</v>
      </c>
      <c r="K41" s="63">
        <v>14.692742775831244</v>
      </c>
      <c r="L41" s="15">
        <v>11830.276</v>
      </c>
      <c r="M41" s="63">
        <v>10.045476085723564</v>
      </c>
      <c r="N41" s="15">
        <v>3246.929</v>
      </c>
      <c r="O41" s="63">
        <v>11.552715393795987</v>
      </c>
      <c r="P41" s="15">
        <v>1612.102</v>
      </c>
      <c r="Q41" s="63">
        <v>23.134417460835145</v>
      </c>
      <c r="R41" s="15">
        <v>1070.111</v>
      </c>
      <c r="S41" s="63">
        <v>19.0514285816802</v>
      </c>
      <c r="T41" s="15">
        <v>447.938</v>
      </c>
      <c r="U41" s="63">
        <v>26.177305382972232</v>
      </c>
      <c r="V41" s="15">
        <v>2555.81</v>
      </c>
      <c r="W41" s="63">
        <v>19.942235610293384</v>
      </c>
      <c r="X41" s="15">
        <v>610.085</v>
      </c>
      <c r="Y41" s="63">
        <v>33.634644971627445</v>
      </c>
      <c r="Z41" s="15">
        <v>5368.236</v>
      </c>
      <c r="AA41" s="63">
        <v>17.374418837091866</v>
      </c>
    </row>
    <row r="42" spans="1:27" ht="12.75">
      <c r="A42" s="98" t="s">
        <v>19</v>
      </c>
      <c r="B42" s="15">
        <v>48595.467</v>
      </c>
      <c r="C42" s="63">
        <v>6.073075352997621</v>
      </c>
      <c r="D42" s="15">
        <v>42465.463</v>
      </c>
      <c r="E42" s="63">
        <v>6.388733299611188</v>
      </c>
      <c r="F42" s="15">
        <v>18442.513</v>
      </c>
      <c r="G42" s="63">
        <v>9.657440234324644</v>
      </c>
      <c r="H42" s="15">
        <v>7789.785</v>
      </c>
      <c r="I42" s="63">
        <v>14.703454163802792</v>
      </c>
      <c r="J42" s="15">
        <v>4564.688</v>
      </c>
      <c r="K42" s="63">
        <v>19.249420767030916</v>
      </c>
      <c r="L42" s="15">
        <v>5406.634</v>
      </c>
      <c r="M42" s="63">
        <v>12.816135386223065</v>
      </c>
      <c r="N42" s="15">
        <v>973.455</v>
      </c>
      <c r="O42" s="63">
        <v>25.56324457880433</v>
      </c>
      <c r="P42" s="15">
        <v>1389.638</v>
      </c>
      <c r="Q42" s="63">
        <v>22.580864098931336</v>
      </c>
      <c r="R42" s="15">
        <v>502.777</v>
      </c>
      <c r="S42" s="63">
        <v>29.110894398355725</v>
      </c>
      <c r="T42" s="15">
        <v>118.001</v>
      </c>
      <c r="U42" s="63">
        <v>29.533869641009147</v>
      </c>
      <c r="V42" s="15">
        <v>934.272</v>
      </c>
      <c r="W42" s="63">
        <v>27.615742844371805</v>
      </c>
      <c r="X42" s="15">
        <v>80.724</v>
      </c>
      <c r="Y42" s="63">
        <v>47.27344643490732</v>
      </c>
      <c r="Z42" s="15">
        <v>2296.2</v>
      </c>
      <c r="AA42" s="63">
        <v>26.074844863852608</v>
      </c>
    </row>
    <row r="43" spans="1:27" s="10" customFormat="1" ht="12.75">
      <c r="A43" s="98" t="s">
        <v>20</v>
      </c>
      <c r="B43" s="15">
        <v>46707.676</v>
      </c>
      <c r="C43" s="63">
        <v>6.720068406615969</v>
      </c>
      <c r="D43" s="15">
        <v>40322.226</v>
      </c>
      <c r="E43" s="63">
        <v>6.725004577212001</v>
      </c>
      <c r="F43" s="15">
        <v>26126.917</v>
      </c>
      <c r="G43" s="63">
        <v>8.339295803134412</v>
      </c>
      <c r="H43" s="15">
        <v>7046.597</v>
      </c>
      <c r="I43" s="63">
        <v>15.053930449862477</v>
      </c>
      <c r="J43" s="15">
        <v>1350.04</v>
      </c>
      <c r="K43" s="63">
        <v>26.369029692798158</v>
      </c>
      <c r="L43" s="15">
        <v>2126.642</v>
      </c>
      <c r="M43" s="63">
        <v>27.74962562045127</v>
      </c>
      <c r="N43" s="15">
        <v>394.908</v>
      </c>
      <c r="O43" s="63">
        <v>36.10247918220866</v>
      </c>
      <c r="P43" s="15">
        <v>709.24</v>
      </c>
      <c r="Q43" s="63">
        <v>36.20897947240426</v>
      </c>
      <c r="R43" s="15">
        <v>293.004</v>
      </c>
      <c r="S43" s="63">
        <v>36.08971701986473</v>
      </c>
      <c r="T43" s="15">
        <v>52.903</v>
      </c>
      <c r="U43" s="63">
        <v>54.70029369087882</v>
      </c>
      <c r="V43" s="15">
        <v>464.554</v>
      </c>
      <c r="W43" s="63">
        <v>51.96256838911687</v>
      </c>
      <c r="X43" s="15">
        <v>84.386</v>
      </c>
      <c r="Y43" s="63">
        <v>41.10916241413684</v>
      </c>
      <c r="Z43" s="15">
        <v>2272.335</v>
      </c>
      <c r="AA43" s="63">
        <v>21.739851909623535</v>
      </c>
    </row>
    <row r="44" spans="1:27" ht="13.5" thickBot="1">
      <c r="A44" s="100" t="s">
        <v>42</v>
      </c>
      <c r="B44" s="101">
        <v>446884.763</v>
      </c>
      <c r="C44" s="107">
        <v>1.3573484565814986</v>
      </c>
      <c r="D44" s="101">
        <v>227060.562</v>
      </c>
      <c r="E44" s="107">
        <v>1.9849716749397446</v>
      </c>
      <c r="F44" s="101">
        <v>68603.92</v>
      </c>
      <c r="G44" s="107">
        <v>4.373147547507115</v>
      </c>
      <c r="H44" s="101">
        <v>30385.011</v>
      </c>
      <c r="I44" s="107">
        <v>6.82856200726943</v>
      </c>
      <c r="J44" s="101">
        <v>26103.722</v>
      </c>
      <c r="K44" s="107">
        <v>6.780922799009893</v>
      </c>
      <c r="L44" s="101">
        <v>33363.816</v>
      </c>
      <c r="M44" s="107">
        <v>5.222816105959209</v>
      </c>
      <c r="N44" s="101">
        <v>19683.005</v>
      </c>
      <c r="O44" s="107">
        <v>4.037408049347832</v>
      </c>
      <c r="P44" s="101">
        <v>7504.106</v>
      </c>
      <c r="Q44" s="107">
        <v>10.864509666877895</v>
      </c>
      <c r="R44" s="101">
        <v>5992.155</v>
      </c>
      <c r="S44" s="107">
        <v>7.029214560886176</v>
      </c>
      <c r="T44" s="101">
        <v>2684.466</v>
      </c>
      <c r="U44" s="107">
        <v>7.2457722184385815</v>
      </c>
      <c r="V44" s="101">
        <v>9496.353</v>
      </c>
      <c r="W44" s="107">
        <v>8.771598514712153</v>
      </c>
      <c r="X44" s="101">
        <v>4494.988</v>
      </c>
      <c r="Y44" s="107">
        <v>10.911061604657018</v>
      </c>
      <c r="Z44" s="101">
        <v>19920.269</v>
      </c>
      <c r="AA44" s="107">
        <v>7.345597774118071</v>
      </c>
    </row>
  </sheetData>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2:AA145"/>
  <sheetViews>
    <sheetView workbookViewId="0" topLeftCell="A1">
      <pane xSplit="1" ySplit="4" topLeftCell="B5" activePane="bottomRight" state="frozen"/>
      <selection pane="topLeft" activeCell="A1" sqref="A1"/>
      <selection pane="topRight" activeCell="B1" sqref="B1"/>
      <selection pane="bottomLeft" activeCell="A5" sqref="A5"/>
      <selection pane="bottomRight" activeCell="B5" sqref="B5"/>
    </sheetView>
  </sheetViews>
  <sheetFormatPr defaultColWidth="9.00390625" defaultRowHeight="12.75"/>
  <cols>
    <col min="1" max="2" width="12.625" style="0" customWidth="1"/>
    <col min="3" max="3" width="6.625" style="89" customWidth="1"/>
    <col min="4" max="4" width="12.625" style="0" customWidth="1"/>
    <col min="5" max="5" width="6.625" style="89" customWidth="1"/>
    <col min="6" max="6" width="12.625" style="0" customWidth="1"/>
    <col min="7" max="7" width="6.625" style="89" customWidth="1"/>
    <col min="8" max="8" width="12.625" style="0" customWidth="1"/>
    <col min="9" max="9" width="6.625" style="89" customWidth="1"/>
    <col min="10" max="10" width="12.625" style="0" customWidth="1"/>
    <col min="11" max="11" width="6.625" style="89" customWidth="1"/>
    <col min="12" max="12" width="12.625" style="0" customWidth="1"/>
    <col min="13" max="13" width="6.625" style="89" customWidth="1"/>
    <col min="14" max="14" width="12.625" style="0" customWidth="1"/>
    <col min="15" max="15" width="6.625" style="89" customWidth="1"/>
    <col min="16" max="16" width="12.625" style="0" customWidth="1"/>
    <col min="17" max="17" width="6.625" style="89" customWidth="1"/>
    <col min="18" max="18" width="12.625" style="0" customWidth="1"/>
    <col min="19" max="19" width="6.625" style="89" customWidth="1"/>
    <col min="20" max="20" width="12.625" style="0" customWidth="1"/>
    <col min="21" max="21" width="6.625" style="89" customWidth="1"/>
    <col min="22" max="22" width="12.625" style="0" customWidth="1"/>
    <col min="23" max="23" width="6.625" style="89" customWidth="1"/>
    <col min="24" max="24" width="12.625" style="0" customWidth="1"/>
    <col min="25" max="25" width="6.625" style="89" customWidth="1"/>
    <col min="26" max="26" width="12.625" style="0" customWidth="1"/>
    <col min="27" max="27" width="6.625" style="89" customWidth="1"/>
  </cols>
  <sheetData>
    <row r="2" spans="1:27" ht="14.25">
      <c r="A2" s="4"/>
      <c r="B2" s="5" t="s">
        <v>106</v>
      </c>
      <c r="C2" s="84"/>
      <c r="D2" s="5"/>
      <c r="E2" s="84"/>
      <c r="F2" s="5"/>
      <c r="G2" s="84"/>
      <c r="H2" s="5"/>
      <c r="I2" s="84"/>
      <c r="J2" s="5"/>
      <c r="K2" s="84"/>
      <c r="L2" s="5"/>
      <c r="M2" s="84"/>
      <c r="N2" s="5"/>
      <c r="O2" s="84"/>
      <c r="P2" s="5"/>
      <c r="Q2" s="84"/>
      <c r="R2" s="5"/>
      <c r="S2" s="84"/>
      <c r="T2" s="5"/>
      <c r="U2" s="84"/>
      <c r="V2" s="5"/>
      <c r="W2" s="84"/>
      <c r="X2" s="5"/>
      <c r="Y2" s="84"/>
      <c r="Z2" s="5"/>
      <c r="AA2" s="84"/>
    </row>
    <row r="3" spans="1:27" ht="14.25">
      <c r="A3" s="4"/>
      <c r="B3" s="24" t="s">
        <v>103</v>
      </c>
      <c r="C3" s="85"/>
      <c r="D3" s="24" t="s">
        <v>104</v>
      </c>
      <c r="E3" s="85"/>
      <c r="F3" s="24" t="s">
        <v>0</v>
      </c>
      <c r="G3" s="85"/>
      <c r="H3" s="24" t="s">
        <v>1</v>
      </c>
      <c r="I3" s="85"/>
      <c r="J3" s="24" t="s">
        <v>2</v>
      </c>
      <c r="K3" s="85"/>
      <c r="L3" s="24" t="s">
        <v>3</v>
      </c>
      <c r="M3" s="85"/>
      <c r="N3" s="24" t="s">
        <v>4</v>
      </c>
      <c r="O3" s="85"/>
      <c r="P3" s="24" t="s">
        <v>5</v>
      </c>
      <c r="Q3" s="85"/>
      <c r="R3" s="24" t="s">
        <v>6</v>
      </c>
      <c r="S3" s="85"/>
      <c r="T3" s="24" t="s">
        <v>7</v>
      </c>
      <c r="U3" s="85"/>
      <c r="V3" s="24" t="s">
        <v>8</v>
      </c>
      <c r="W3" s="85"/>
      <c r="X3" s="24" t="s">
        <v>9</v>
      </c>
      <c r="Y3" s="85"/>
      <c r="Z3" s="24" t="s">
        <v>10</v>
      </c>
      <c r="AA3" s="85"/>
    </row>
    <row r="4" spans="1:27" ht="27.75">
      <c r="A4" s="6" t="s">
        <v>11</v>
      </c>
      <c r="B4" s="7" t="s">
        <v>12</v>
      </c>
      <c r="C4" s="58" t="s">
        <v>37</v>
      </c>
      <c r="D4" s="7" t="s">
        <v>12</v>
      </c>
      <c r="E4" s="58" t="s">
        <v>37</v>
      </c>
      <c r="F4" s="7" t="s">
        <v>12</v>
      </c>
      <c r="G4" s="58" t="s">
        <v>37</v>
      </c>
      <c r="H4" s="7" t="s">
        <v>12</v>
      </c>
      <c r="I4" s="58" t="s">
        <v>37</v>
      </c>
      <c r="J4" s="7" t="s">
        <v>12</v>
      </c>
      <c r="K4" s="58" t="s">
        <v>37</v>
      </c>
      <c r="L4" s="7" t="s">
        <v>12</v>
      </c>
      <c r="M4" s="58" t="s">
        <v>37</v>
      </c>
      <c r="N4" s="7" t="s">
        <v>12</v>
      </c>
      <c r="O4" s="58" t="s">
        <v>37</v>
      </c>
      <c r="P4" s="7" t="s">
        <v>12</v>
      </c>
      <c r="Q4" s="58" t="s">
        <v>37</v>
      </c>
      <c r="R4" s="7" t="s">
        <v>12</v>
      </c>
      <c r="S4" s="58" t="s">
        <v>37</v>
      </c>
      <c r="T4" s="7" t="s">
        <v>12</v>
      </c>
      <c r="U4" s="58" t="s">
        <v>37</v>
      </c>
      <c r="V4" s="7" t="s">
        <v>12</v>
      </c>
      <c r="W4" s="58" t="s">
        <v>37</v>
      </c>
      <c r="X4" s="7" t="s">
        <v>12</v>
      </c>
      <c r="Y4" s="58" t="s">
        <v>37</v>
      </c>
      <c r="Z4" s="7" t="s">
        <v>12</v>
      </c>
      <c r="AA4" s="58" t="s">
        <v>37</v>
      </c>
    </row>
    <row r="5" spans="1:27" ht="12.75">
      <c r="A5" s="8"/>
      <c r="B5" s="9"/>
      <c r="C5" s="59"/>
      <c r="D5" s="10"/>
      <c r="E5" s="69"/>
      <c r="F5" s="11"/>
      <c r="G5" s="70"/>
      <c r="H5" s="11"/>
      <c r="I5" s="70"/>
      <c r="J5" s="11"/>
      <c r="K5" s="70"/>
      <c r="L5" s="11"/>
      <c r="M5" s="70"/>
      <c r="N5" s="11"/>
      <c r="O5" s="70"/>
      <c r="P5" s="11"/>
      <c r="Q5" s="70"/>
      <c r="R5" s="11"/>
      <c r="S5" s="70"/>
      <c r="T5" s="11"/>
      <c r="U5" s="70"/>
      <c r="V5" s="11"/>
      <c r="W5" s="70"/>
      <c r="X5" s="11"/>
      <c r="Y5" s="70"/>
      <c r="Z5" s="11"/>
      <c r="AA5" s="70"/>
    </row>
    <row r="6" spans="1:27" ht="14.25">
      <c r="A6" s="12" t="s">
        <v>23</v>
      </c>
      <c r="B6" s="13"/>
      <c r="C6" s="62"/>
      <c r="D6" s="13"/>
      <c r="E6" s="62"/>
      <c r="F6" s="14"/>
      <c r="G6" s="62"/>
      <c r="H6" s="14"/>
      <c r="I6" s="62"/>
      <c r="J6" s="14"/>
      <c r="K6" s="62"/>
      <c r="L6" s="14"/>
      <c r="M6" s="62"/>
      <c r="N6" s="14"/>
      <c r="O6" s="62"/>
      <c r="P6" s="14"/>
      <c r="Q6" s="62"/>
      <c r="R6" s="14"/>
      <c r="S6" s="62"/>
      <c r="T6" s="14"/>
      <c r="U6" s="62"/>
      <c r="V6" s="14"/>
      <c r="W6" s="62"/>
      <c r="X6" s="14"/>
      <c r="Y6" s="62"/>
      <c r="Z6" s="14"/>
      <c r="AA6" s="62"/>
    </row>
    <row r="7" spans="1:27" ht="12.75">
      <c r="A7" s="98" t="s">
        <v>14</v>
      </c>
      <c r="B7" s="15">
        <v>3.41</v>
      </c>
      <c r="C7" s="63">
        <v>44.77</v>
      </c>
      <c r="D7" s="15">
        <v>2.562</v>
      </c>
      <c r="E7" s="63">
        <v>53.56</v>
      </c>
      <c r="F7" s="15">
        <v>1.022</v>
      </c>
      <c r="G7" s="63">
        <v>85.02</v>
      </c>
      <c r="H7" s="15">
        <v>0</v>
      </c>
      <c r="I7" s="63" t="s">
        <v>88</v>
      </c>
      <c r="J7" s="15">
        <v>0</v>
      </c>
      <c r="K7" s="63" t="s">
        <v>88</v>
      </c>
      <c r="L7" s="15">
        <v>1.216</v>
      </c>
      <c r="M7" s="63">
        <v>82.62</v>
      </c>
      <c r="N7" s="15">
        <v>0.241</v>
      </c>
      <c r="O7" s="63">
        <v>97.05</v>
      </c>
      <c r="P7" s="15">
        <v>0</v>
      </c>
      <c r="Q7" s="63" t="s">
        <v>88</v>
      </c>
      <c r="R7" s="15">
        <v>0.032</v>
      </c>
      <c r="S7" s="63">
        <v>62.37</v>
      </c>
      <c r="T7" s="15">
        <v>0</v>
      </c>
      <c r="U7" s="63" t="s">
        <v>88</v>
      </c>
      <c r="V7" s="15">
        <v>0.006</v>
      </c>
      <c r="W7" s="63">
        <v>105.16</v>
      </c>
      <c r="X7" s="15">
        <v>0</v>
      </c>
      <c r="Y7" s="63" t="s">
        <v>88</v>
      </c>
      <c r="Z7" s="15">
        <v>0</v>
      </c>
      <c r="AA7" s="63" t="s">
        <v>88</v>
      </c>
    </row>
    <row r="8" spans="1:27" ht="12.75">
      <c r="A8" s="99" t="s">
        <v>15</v>
      </c>
      <c r="B8" s="15">
        <v>257.548</v>
      </c>
      <c r="C8" s="63">
        <v>26.74</v>
      </c>
      <c r="D8" s="15">
        <v>184.668</v>
      </c>
      <c r="E8" s="63">
        <v>31.52</v>
      </c>
      <c r="F8" s="15">
        <v>10.112</v>
      </c>
      <c r="G8" s="63">
        <v>39.58</v>
      </c>
      <c r="H8" s="15">
        <v>2.436</v>
      </c>
      <c r="I8" s="63">
        <v>43.8</v>
      </c>
      <c r="J8" s="15">
        <v>16.492</v>
      </c>
      <c r="K8" s="63">
        <v>43.98</v>
      </c>
      <c r="L8" s="15">
        <v>37.131</v>
      </c>
      <c r="M8" s="63">
        <v>60.08</v>
      </c>
      <c r="N8" s="15">
        <v>29.365</v>
      </c>
      <c r="O8" s="63">
        <v>27.74</v>
      </c>
      <c r="P8" s="15">
        <v>0.503</v>
      </c>
      <c r="Q8" s="63">
        <v>98.4</v>
      </c>
      <c r="R8" s="15">
        <v>4.79</v>
      </c>
      <c r="S8" s="63">
        <v>39.17</v>
      </c>
      <c r="T8" s="15">
        <v>3.229</v>
      </c>
      <c r="U8" s="63">
        <v>29.89</v>
      </c>
      <c r="V8" s="15">
        <v>49.583</v>
      </c>
      <c r="W8" s="63">
        <v>56.53</v>
      </c>
      <c r="X8" s="15">
        <v>14.202</v>
      </c>
      <c r="Y8" s="63">
        <v>35.69</v>
      </c>
      <c r="Z8" s="15">
        <v>14.437</v>
      </c>
      <c r="AA8" s="63">
        <v>44.4</v>
      </c>
    </row>
    <row r="9" spans="1:27" ht="12.75">
      <c r="A9" s="99" t="s">
        <v>16</v>
      </c>
      <c r="B9" s="15">
        <v>2893.587</v>
      </c>
      <c r="C9" s="82">
        <v>14.886390968043708</v>
      </c>
      <c r="D9" s="15">
        <v>1134.879</v>
      </c>
      <c r="E9" s="82">
        <v>16.241435244124066</v>
      </c>
      <c r="F9" s="15">
        <v>64.371</v>
      </c>
      <c r="G9" s="82">
        <v>37.53916126668468</v>
      </c>
      <c r="H9" s="15">
        <v>29.888</v>
      </c>
      <c r="I9" s="82">
        <v>30.445359780000587</v>
      </c>
      <c r="J9" s="15">
        <v>227.874</v>
      </c>
      <c r="K9" s="82">
        <v>48.02273266885783</v>
      </c>
      <c r="L9" s="15">
        <v>232.779</v>
      </c>
      <c r="M9" s="82">
        <v>40.91598122447692</v>
      </c>
      <c r="N9" s="15">
        <v>267.672</v>
      </c>
      <c r="O9" s="82">
        <v>29.135016820638782</v>
      </c>
      <c r="P9" s="15">
        <v>0</v>
      </c>
      <c r="Q9" s="82" t="s">
        <v>88</v>
      </c>
      <c r="R9" s="15">
        <v>49.779</v>
      </c>
      <c r="S9" s="82">
        <v>29.795837168526575</v>
      </c>
      <c r="T9" s="15">
        <v>26.328</v>
      </c>
      <c r="U9" s="82">
        <v>25.30823988462546</v>
      </c>
      <c r="V9" s="15">
        <v>108.635</v>
      </c>
      <c r="W9" s="82">
        <v>46.138968544911165</v>
      </c>
      <c r="X9" s="15">
        <v>45.947</v>
      </c>
      <c r="Y9" s="82">
        <v>52.30128931338801</v>
      </c>
      <c r="Z9" s="15">
        <v>82.405</v>
      </c>
      <c r="AA9" s="82">
        <v>26.833652395851598</v>
      </c>
    </row>
    <row r="10" spans="1:27" ht="12.75">
      <c r="A10" s="98" t="s">
        <v>17</v>
      </c>
      <c r="B10" s="15">
        <v>6622.743</v>
      </c>
      <c r="C10" s="82">
        <v>11.716673118826067</v>
      </c>
      <c r="D10" s="15">
        <v>2502.265</v>
      </c>
      <c r="E10" s="82">
        <v>18.767041110254183</v>
      </c>
      <c r="F10" s="15">
        <v>373.659</v>
      </c>
      <c r="G10" s="82">
        <v>32.150716648293</v>
      </c>
      <c r="H10" s="15">
        <v>230.289</v>
      </c>
      <c r="I10" s="82">
        <v>52.835455794495104</v>
      </c>
      <c r="J10" s="15">
        <v>692.721</v>
      </c>
      <c r="K10" s="82">
        <v>45.68547253290634</v>
      </c>
      <c r="L10" s="15">
        <v>168.214</v>
      </c>
      <c r="M10" s="82">
        <v>45.5692344099494</v>
      </c>
      <c r="N10" s="15">
        <v>631.287</v>
      </c>
      <c r="O10" s="82">
        <v>36.84549260526825</v>
      </c>
      <c r="P10" s="15">
        <v>0</v>
      </c>
      <c r="Q10" s="82" t="s">
        <v>88</v>
      </c>
      <c r="R10" s="15">
        <v>49.033</v>
      </c>
      <c r="S10" s="82">
        <v>62.37726187866696</v>
      </c>
      <c r="T10" s="15">
        <v>68.431</v>
      </c>
      <c r="U10" s="82">
        <v>46.1989070494654</v>
      </c>
      <c r="V10" s="15">
        <v>189.946</v>
      </c>
      <c r="W10" s="82">
        <v>34.32155425367339</v>
      </c>
      <c r="X10" s="15">
        <v>28.531</v>
      </c>
      <c r="Y10" s="82">
        <v>41.44823713835016</v>
      </c>
      <c r="Z10" s="15">
        <v>35.844</v>
      </c>
      <c r="AA10" s="82">
        <v>44.164002690161354</v>
      </c>
    </row>
    <row r="11" spans="1:27" ht="12.75">
      <c r="A11" s="98" t="s">
        <v>18</v>
      </c>
      <c r="B11" s="15">
        <v>4397.942</v>
      </c>
      <c r="C11" s="63">
        <v>12.99</v>
      </c>
      <c r="D11" s="15">
        <v>3709.402</v>
      </c>
      <c r="E11" s="63">
        <v>14.3</v>
      </c>
      <c r="F11" s="15">
        <v>1360.412</v>
      </c>
      <c r="G11" s="63">
        <v>25.44</v>
      </c>
      <c r="H11" s="15">
        <v>294.783</v>
      </c>
      <c r="I11" s="63">
        <v>35.11</v>
      </c>
      <c r="J11" s="15">
        <v>914.845</v>
      </c>
      <c r="K11" s="63">
        <v>35.26</v>
      </c>
      <c r="L11" s="15">
        <v>406.144</v>
      </c>
      <c r="M11" s="63">
        <v>34.07</v>
      </c>
      <c r="N11" s="15">
        <v>141.075</v>
      </c>
      <c r="O11" s="63">
        <v>31.04</v>
      </c>
      <c r="P11" s="15">
        <v>0</v>
      </c>
      <c r="Q11" s="63" t="s">
        <v>88</v>
      </c>
      <c r="R11" s="15">
        <v>12.09</v>
      </c>
      <c r="S11" s="63">
        <v>82.14</v>
      </c>
      <c r="T11" s="15">
        <v>3.522</v>
      </c>
      <c r="U11" s="63">
        <v>83.63</v>
      </c>
      <c r="V11" s="15">
        <v>469.868</v>
      </c>
      <c r="W11" s="63">
        <v>32.62</v>
      </c>
      <c r="X11" s="15">
        <v>33.931</v>
      </c>
      <c r="Y11" s="63">
        <v>59.01</v>
      </c>
      <c r="Z11" s="15">
        <v>17.418</v>
      </c>
      <c r="AA11" s="63">
        <v>40.58</v>
      </c>
    </row>
    <row r="12" spans="1:27" ht="12.75">
      <c r="A12" s="98" t="s">
        <v>19</v>
      </c>
      <c r="B12" s="15">
        <v>2838.041</v>
      </c>
      <c r="C12" s="63">
        <v>20.51</v>
      </c>
      <c r="D12" s="15">
        <v>2829.026</v>
      </c>
      <c r="E12" s="63">
        <v>20.39</v>
      </c>
      <c r="F12" s="15">
        <v>1241.074</v>
      </c>
      <c r="G12" s="63">
        <v>23.51</v>
      </c>
      <c r="H12" s="15">
        <v>112.114</v>
      </c>
      <c r="I12" s="63">
        <v>55.97</v>
      </c>
      <c r="J12" s="15">
        <v>965.469</v>
      </c>
      <c r="K12" s="63">
        <v>49.28</v>
      </c>
      <c r="L12" s="15">
        <v>71.058</v>
      </c>
      <c r="M12" s="63">
        <v>58.38</v>
      </c>
      <c r="N12" s="15">
        <v>165.516</v>
      </c>
      <c r="O12" s="63">
        <v>42.91</v>
      </c>
      <c r="P12" s="15">
        <v>0</v>
      </c>
      <c r="Q12" s="63" t="s">
        <v>88</v>
      </c>
      <c r="R12" s="15">
        <v>11.889</v>
      </c>
      <c r="S12" s="63">
        <v>84.52</v>
      </c>
      <c r="T12" s="15">
        <v>16.601</v>
      </c>
      <c r="U12" s="63">
        <v>62.25</v>
      </c>
      <c r="V12" s="15">
        <v>153.967</v>
      </c>
      <c r="W12" s="63">
        <v>60.99</v>
      </c>
      <c r="X12" s="15">
        <v>0</v>
      </c>
      <c r="Y12" s="63" t="s">
        <v>88</v>
      </c>
      <c r="Z12" s="15">
        <v>129.929</v>
      </c>
      <c r="AA12" s="63">
        <v>53.73</v>
      </c>
    </row>
    <row r="13" spans="1:27" s="10" customFormat="1" ht="12.75">
      <c r="A13" s="98" t="s">
        <v>20</v>
      </c>
      <c r="B13" s="15">
        <v>1551.547</v>
      </c>
      <c r="C13" s="63">
        <v>40.859171315604804</v>
      </c>
      <c r="D13" s="15">
        <v>1542.615</v>
      </c>
      <c r="E13" s="63">
        <v>40.72938215638814</v>
      </c>
      <c r="F13" s="15">
        <v>430.923</v>
      </c>
      <c r="G13" s="63">
        <v>46.26</v>
      </c>
      <c r="H13" s="15">
        <v>865.026</v>
      </c>
      <c r="I13" s="63">
        <v>66.74</v>
      </c>
      <c r="J13" s="15">
        <v>32.614</v>
      </c>
      <c r="K13" s="63">
        <v>60.68</v>
      </c>
      <c r="L13" s="15">
        <v>43.152</v>
      </c>
      <c r="M13" s="63">
        <v>84.52</v>
      </c>
      <c r="N13" s="15">
        <v>18.277</v>
      </c>
      <c r="O13" s="63">
        <v>67.73258549429416</v>
      </c>
      <c r="P13" s="15">
        <v>94.579</v>
      </c>
      <c r="Q13" s="63">
        <v>84.52</v>
      </c>
      <c r="R13" s="15">
        <v>0</v>
      </c>
      <c r="S13" s="63" t="s">
        <v>88</v>
      </c>
      <c r="T13" s="15">
        <v>0</v>
      </c>
      <c r="U13" s="63" t="s">
        <v>88</v>
      </c>
      <c r="V13" s="15">
        <v>36.413</v>
      </c>
      <c r="W13" s="63">
        <v>59.9</v>
      </c>
      <c r="X13" s="15">
        <v>0</v>
      </c>
      <c r="Y13" s="63" t="s">
        <v>88</v>
      </c>
      <c r="Z13" s="15">
        <v>0</v>
      </c>
      <c r="AA13" s="63" t="s">
        <v>88</v>
      </c>
    </row>
    <row r="14" spans="1:27" ht="13.5" thickBot="1">
      <c r="A14" s="100" t="s">
        <v>42</v>
      </c>
      <c r="B14" s="113">
        <v>18564.817</v>
      </c>
      <c r="C14" s="114">
        <v>5.67</v>
      </c>
      <c r="D14" s="113">
        <v>11905.418</v>
      </c>
      <c r="E14" s="115">
        <v>7.98</v>
      </c>
      <c r="F14" s="113">
        <v>3481.573</v>
      </c>
      <c r="G14" s="114">
        <v>13.57</v>
      </c>
      <c r="H14" s="113">
        <v>1534.536</v>
      </c>
      <c r="I14" s="116">
        <v>38.8</v>
      </c>
      <c r="J14" s="113">
        <v>2850.016</v>
      </c>
      <c r="K14" s="114">
        <v>22.18</v>
      </c>
      <c r="L14" s="113">
        <v>959.693</v>
      </c>
      <c r="M14" s="114">
        <v>20.29</v>
      </c>
      <c r="N14" s="113">
        <v>1253.434</v>
      </c>
      <c r="O14" s="114">
        <v>20.39</v>
      </c>
      <c r="P14" s="113">
        <v>95.082</v>
      </c>
      <c r="Q14" s="114">
        <v>84.08</v>
      </c>
      <c r="R14" s="113">
        <v>127.614</v>
      </c>
      <c r="S14" s="114">
        <v>28.05</v>
      </c>
      <c r="T14" s="113">
        <v>118.11</v>
      </c>
      <c r="U14" s="114">
        <v>28.65</v>
      </c>
      <c r="V14" s="113">
        <v>1008.417</v>
      </c>
      <c r="W14" s="114">
        <v>19.34</v>
      </c>
      <c r="X14" s="113">
        <v>122.61</v>
      </c>
      <c r="Y14" s="114">
        <v>27.43</v>
      </c>
      <c r="Z14" s="113">
        <v>280.034</v>
      </c>
      <c r="AA14" s="114">
        <v>26.68</v>
      </c>
    </row>
    <row r="15" spans="1:27" ht="12" customHeight="1">
      <c r="A15" s="10"/>
      <c r="B15" s="83"/>
      <c r="C15" s="86"/>
      <c r="D15" s="83"/>
      <c r="E15" s="86"/>
      <c r="F15" s="83"/>
      <c r="G15" s="86"/>
      <c r="H15" s="83"/>
      <c r="I15" s="86"/>
      <c r="J15" s="83"/>
      <c r="K15" s="86"/>
      <c r="L15" s="83"/>
      <c r="M15" s="86"/>
      <c r="N15" s="83"/>
      <c r="O15" s="86"/>
      <c r="P15" s="83"/>
      <c r="Q15" s="86"/>
      <c r="R15" s="83"/>
      <c r="S15" s="86"/>
      <c r="T15" s="83"/>
      <c r="U15" s="86"/>
      <c r="V15" s="83"/>
      <c r="W15" s="86"/>
      <c r="X15" s="83"/>
      <c r="Y15" s="86"/>
      <c r="Z15" s="83"/>
      <c r="AA15" s="86"/>
    </row>
    <row r="16" spans="1:27" ht="13.5" customHeight="1">
      <c r="A16" s="12" t="s">
        <v>22</v>
      </c>
      <c r="B16" s="13"/>
      <c r="C16" s="62"/>
      <c r="D16" s="13"/>
      <c r="E16" s="62"/>
      <c r="F16" s="14"/>
      <c r="G16" s="62"/>
      <c r="H16" s="14"/>
      <c r="I16" s="62"/>
      <c r="J16" s="14"/>
      <c r="K16" s="62"/>
      <c r="L16" s="14"/>
      <c r="M16" s="62"/>
      <c r="N16" s="14"/>
      <c r="O16" s="62"/>
      <c r="P16" s="14"/>
      <c r="Q16" s="62"/>
      <c r="R16" s="14"/>
      <c r="S16" s="62"/>
      <c r="T16" s="14"/>
      <c r="U16" s="62"/>
      <c r="V16" s="14"/>
      <c r="W16" s="62"/>
      <c r="X16" s="14"/>
      <c r="Y16" s="62"/>
      <c r="Z16" s="14"/>
      <c r="AA16" s="62"/>
    </row>
    <row r="17" spans="1:27" ht="12.75">
      <c r="A17" s="98" t="s">
        <v>14</v>
      </c>
      <c r="B17" s="15">
        <v>1.169</v>
      </c>
      <c r="C17" s="61">
        <v>39.92</v>
      </c>
      <c r="D17" s="15">
        <v>0.661</v>
      </c>
      <c r="E17" s="61">
        <v>49.2</v>
      </c>
      <c r="F17" s="15">
        <v>0</v>
      </c>
      <c r="G17" s="61" t="s">
        <v>88</v>
      </c>
      <c r="H17" s="15">
        <v>0</v>
      </c>
      <c r="I17" s="61" t="s">
        <v>88</v>
      </c>
      <c r="J17" s="15">
        <v>0.243</v>
      </c>
      <c r="K17" s="61">
        <v>58.58</v>
      </c>
      <c r="L17" s="15">
        <v>0.011</v>
      </c>
      <c r="M17" s="61">
        <v>72.48</v>
      </c>
      <c r="N17" s="15">
        <v>0.228</v>
      </c>
      <c r="O17" s="61">
        <v>56.91</v>
      </c>
      <c r="P17" s="15">
        <v>0</v>
      </c>
      <c r="Q17" s="61" t="s">
        <v>88</v>
      </c>
      <c r="R17" s="15">
        <v>0.04</v>
      </c>
      <c r="S17" s="61">
        <v>68.55</v>
      </c>
      <c r="T17" s="15">
        <v>0</v>
      </c>
      <c r="U17" s="61" t="s">
        <v>88</v>
      </c>
      <c r="V17" s="15">
        <v>0</v>
      </c>
      <c r="W17" s="61" t="s">
        <v>88</v>
      </c>
      <c r="X17" s="15">
        <v>0</v>
      </c>
      <c r="Y17" s="61" t="s">
        <v>88</v>
      </c>
      <c r="Z17" s="15">
        <v>0.139</v>
      </c>
      <c r="AA17" s="61">
        <v>74.98</v>
      </c>
    </row>
    <row r="18" spans="1:27" ht="12.75">
      <c r="A18" s="99" t="s">
        <v>15</v>
      </c>
      <c r="B18" s="15">
        <v>190.21</v>
      </c>
      <c r="C18" s="63">
        <v>16.77</v>
      </c>
      <c r="D18" s="15">
        <v>125.801</v>
      </c>
      <c r="E18" s="63">
        <v>19.4</v>
      </c>
      <c r="F18" s="15">
        <v>9.952</v>
      </c>
      <c r="G18" s="63">
        <v>43.89</v>
      </c>
      <c r="H18" s="15">
        <v>4.263</v>
      </c>
      <c r="I18" s="63">
        <v>43.84</v>
      </c>
      <c r="J18" s="15">
        <v>31.582</v>
      </c>
      <c r="K18" s="63">
        <v>37.39</v>
      </c>
      <c r="L18" s="15">
        <v>2.121</v>
      </c>
      <c r="M18" s="63">
        <v>42.78</v>
      </c>
      <c r="N18" s="15">
        <v>29.819</v>
      </c>
      <c r="O18" s="63">
        <v>29.61</v>
      </c>
      <c r="P18" s="15">
        <v>0</v>
      </c>
      <c r="Q18" s="63" t="s">
        <v>88</v>
      </c>
      <c r="R18" s="15">
        <v>16.114</v>
      </c>
      <c r="S18" s="63">
        <v>38.29</v>
      </c>
      <c r="T18" s="15">
        <v>6.966</v>
      </c>
      <c r="U18" s="63">
        <v>49.44</v>
      </c>
      <c r="V18" s="15">
        <v>1.941</v>
      </c>
      <c r="W18" s="63">
        <v>81.14</v>
      </c>
      <c r="X18" s="15">
        <v>0.012</v>
      </c>
      <c r="Y18" s="63">
        <v>96.46</v>
      </c>
      <c r="Z18" s="15">
        <v>23.172</v>
      </c>
      <c r="AA18" s="63">
        <v>52.12</v>
      </c>
    </row>
    <row r="19" spans="1:27" ht="12.75">
      <c r="A19" s="99" t="s">
        <v>16</v>
      </c>
      <c r="B19" s="15">
        <v>4379.601</v>
      </c>
      <c r="C19" s="82">
        <v>14.597793804262041</v>
      </c>
      <c r="D19" s="15">
        <v>1290.888</v>
      </c>
      <c r="E19" s="82">
        <v>26.81624503844691</v>
      </c>
      <c r="F19" s="15">
        <v>58.913</v>
      </c>
      <c r="G19" s="82">
        <v>55.502512045761534</v>
      </c>
      <c r="H19" s="15">
        <v>38.704</v>
      </c>
      <c r="I19" s="82">
        <v>51.35259411655058</v>
      </c>
      <c r="J19" s="15">
        <v>76.47</v>
      </c>
      <c r="K19" s="82">
        <v>41.622666436681676</v>
      </c>
      <c r="L19" s="15">
        <v>105.707</v>
      </c>
      <c r="M19" s="82">
        <v>40.75030555475416</v>
      </c>
      <c r="N19" s="15">
        <v>303.117</v>
      </c>
      <c r="O19" s="82">
        <v>44.08199512671934</v>
      </c>
      <c r="P19" s="15">
        <v>0</v>
      </c>
      <c r="Q19" s="82" t="s">
        <v>88</v>
      </c>
      <c r="R19" s="15">
        <v>18.656</v>
      </c>
      <c r="S19" s="82">
        <v>38.55221715378691</v>
      </c>
      <c r="T19" s="15">
        <v>10.104</v>
      </c>
      <c r="U19" s="82">
        <v>46.719554885515805</v>
      </c>
      <c r="V19" s="15">
        <v>372.952</v>
      </c>
      <c r="W19" s="82">
        <v>46.20348520637687</v>
      </c>
      <c r="X19" s="15">
        <v>235.209</v>
      </c>
      <c r="Y19" s="82">
        <v>69.20563426377805</v>
      </c>
      <c r="Z19" s="15">
        <v>55.106</v>
      </c>
      <c r="AA19" s="82">
        <v>27.36046913591359</v>
      </c>
    </row>
    <row r="20" spans="1:27" ht="12.75">
      <c r="A20" s="98" t="s">
        <v>17</v>
      </c>
      <c r="B20" s="15">
        <v>4356.035</v>
      </c>
      <c r="C20" s="82">
        <v>16.789503947241727</v>
      </c>
      <c r="D20" s="15">
        <v>910.161</v>
      </c>
      <c r="E20" s="82">
        <v>24.35810452326661</v>
      </c>
      <c r="F20" s="15">
        <v>29.96</v>
      </c>
      <c r="G20" s="82">
        <v>39.800784175158135</v>
      </c>
      <c r="H20" s="15">
        <v>82.919</v>
      </c>
      <c r="I20" s="82">
        <v>41.88302255171042</v>
      </c>
      <c r="J20" s="15">
        <v>212.816</v>
      </c>
      <c r="K20" s="82">
        <v>48.106491223460594</v>
      </c>
      <c r="L20" s="15">
        <v>103.506</v>
      </c>
      <c r="M20" s="82">
        <v>45.55067250339451</v>
      </c>
      <c r="N20" s="15">
        <v>367.319</v>
      </c>
      <c r="O20" s="82">
        <v>42.86239637838162</v>
      </c>
      <c r="P20" s="15">
        <v>0</v>
      </c>
      <c r="Q20" s="82" t="s">
        <v>88</v>
      </c>
      <c r="R20" s="15">
        <v>20.181</v>
      </c>
      <c r="S20" s="82">
        <v>49.44</v>
      </c>
      <c r="T20" s="15">
        <v>2.068</v>
      </c>
      <c r="U20" s="82">
        <v>70.233254675471</v>
      </c>
      <c r="V20" s="15">
        <v>22.072</v>
      </c>
      <c r="W20" s="82">
        <v>63.002194250220725</v>
      </c>
      <c r="X20" s="15">
        <v>15.136</v>
      </c>
      <c r="Y20" s="82">
        <v>83.09</v>
      </c>
      <c r="Z20" s="15">
        <v>48.802</v>
      </c>
      <c r="AA20" s="82">
        <v>41.899964158681925</v>
      </c>
    </row>
    <row r="21" spans="1:27" ht="12.75">
      <c r="A21" s="98" t="s">
        <v>18</v>
      </c>
      <c r="B21" s="15">
        <v>3267.008</v>
      </c>
      <c r="C21" s="61">
        <v>17.82</v>
      </c>
      <c r="D21" s="15">
        <v>2329.884</v>
      </c>
      <c r="E21" s="61">
        <v>17.59</v>
      </c>
      <c r="F21" s="15">
        <v>677.807</v>
      </c>
      <c r="G21" s="61">
        <v>38.63</v>
      </c>
      <c r="H21" s="15">
        <v>281.352</v>
      </c>
      <c r="I21" s="61">
        <v>37.48</v>
      </c>
      <c r="J21" s="15">
        <v>537.491</v>
      </c>
      <c r="K21" s="61">
        <v>41.16</v>
      </c>
      <c r="L21" s="15">
        <v>361.205</v>
      </c>
      <c r="M21" s="61">
        <v>34.55</v>
      </c>
      <c r="N21" s="15">
        <v>244.761</v>
      </c>
      <c r="O21" s="61">
        <v>33.83</v>
      </c>
      <c r="P21" s="15">
        <v>0</v>
      </c>
      <c r="Q21" s="61" t="s">
        <v>88</v>
      </c>
      <c r="R21" s="15">
        <v>82.606</v>
      </c>
      <c r="S21" s="61">
        <v>38.28</v>
      </c>
      <c r="T21" s="15">
        <v>0.63</v>
      </c>
      <c r="U21" s="61">
        <v>72.37</v>
      </c>
      <c r="V21" s="15">
        <v>73.186</v>
      </c>
      <c r="W21" s="61">
        <v>51.05</v>
      </c>
      <c r="X21" s="15">
        <v>12.411</v>
      </c>
      <c r="Y21" s="61">
        <v>65.95</v>
      </c>
      <c r="Z21" s="15">
        <v>66.136</v>
      </c>
      <c r="AA21" s="61">
        <v>36.17</v>
      </c>
    </row>
    <row r="22" spans="1:27" ht="12.75">
      <c r="A22" s="98" t="s">
        <v>19</v>
      </c>
      <c r="B22" s="15">
        <v>680.967</v>
      </c>
      <c r="C22" s="63">
        <v>37.94</v>
      </c>
      <c r="D22" s="15">
        <v>461.098</v>
      </c>
      <c r="E22" s="63">
        <v>26.64</v>
      </c>
      <c r="F22" s="15">
        <v>159.043</v>
      </c>
      <c r="G22" s="63">
        <v>40.86</v>
      </c>
      <c r="H22" s="15">
        <v>10.262</v>
      </c>
      <c r="I22" s="63">
        <v>96.1</v>
      </c>
      <c r="J22" s="15">
        <v>7.289</v>
      </c>
      <c r="K22" s="63">
        <v>60.8</v>
      </c>
      <c r="L22" s="15">
        <v>0</v>
      </c>
      <c r="M22" s="63" t="s">
        <v>88</v>
      </c>
      <c r="N22" s="15">
        <v>26.005</v>
      </c>
      <c r="O22" s="63">
        <v>94.1</v>
      </c>
      <c r="P22" s="15">
        <v>0</v>
      </c>
      <c r="Q22" s="63" t="s">
        <v>88</v>
      </c>
      <c r="R22" s="15">
        <v>105.962</v>
      </c>
      <c r="S22" s="63">
        <v>55.57</v>
      </c>
      <c r="T22" s="15">
        <v>0</v>
      </c>
      <c r="U22" s="63" t="s">
        <v>88</v>
      </c>
      <c r="V22" s="15">
        <v>144.889</v>
      </c>
      <c r="W22" s="63">
        <v>47.19</v>
      </c>
      <c r="X22" s="15">
        <v>0</v>
      </c>
      <c r="Y22" s="63" t="s">
        <v>88</v>
      </c>
      <c r="Z22" s="15">
        <v>0.072</v>
      </c>
      <c r="AA22" s="63">
        <v>96.46</v>
      </c>
    </row>
    <row r="23" spans="1:27" ht="12.75">
      <c r="A23" s="98" t="s">
        <v>20</v>
      </c>
      <c r="B23" s="15">
        <v>67.681</v>
      </c>
      <c r="C23" s="63">
        <v>49.36</v>
      </c>
      <c r="D23" s="15">
        <v>67.681</v>
      </c>
      <c r="E23" s="63">
        <v>49.36</v>
      </c>
      <c r="F23" s="15">
        <v>3.148</v>
      </c>
      <c r="G23" s="63">
        <v>86.14</v>
      </c>
      <c r="H23" s="15">
        <v>45.318</v>
      </c>
      <c r="I23" s="63">
        <v>64.28</v>
      </c>
      <c r="J23" s="15">
        <v>0</v>
      </c>
      <c r="K23" s="63" t="s">
        <v>88</v>
      </c>
      <c r="L23" s="15">
        <v>4.653</v>
      </c>
      <c r="M23" s="63">
        <v>86.14</v>
      </c>
      <c r="N23" s="15">
        <v>0</v>
      </c>
      <c r="O23" s="63" t="s">
        <v>88</v>
      </c>
      <c r="P23" s="15">
        <v>0</v>
      </c>
      <c r="Q23" s="63" t="s">
        <v>88</v>
      </c>
      <c r="R23" s="15">
        <v>0</v>
      </c>
      <c r="S23" s="63" t="s">
        <v>88</v>
      </c>
      <c r="T23" s="15">
        <v>0</v>
      </c>
      <c r="U23" s="63" t="s">
        <v>88</v>
      </c>
      <c r="V23" s="15">
        <v>0</v>
      </c>
      <c r="W23" s="63" t="s">
        <v>88</v>
      </c>
      <c r="X23" s="15">
        <v>13.225</v>
      </c>
      <c r="Y23" s="63">
        <v>68.75</v>
      </c>
      <c r="Z23" s="15">
        <v>0</v>
      </c>
      <c r="AA23" s="63" t="s">
        <v>88</v>
      </c>
    </row>
    <row r="24" spans="1:27" ht="13.5" thickBot="1">
      <c r="A24" s="100" t="s">
        <v>42</v>
      </c>
      <c r="B24" s="117">
        <v>12942.67</v>
      </c>
      <c r="C24" s="118">
        <v>6.23</v>
      </c>
      <c r="D24" s="117">
        <v>5186.174</v>
      </c>
      <c r="E24" s="119">
        <v>9.51</v>
      </c>
      <c r="F24" s="117">
        <v>938.823</v>
      </c>
      <c r="G24" s="118">
        <v>28.34</v>
      </c>
      <c r="H24" s="117">
        <v>462.818</v>
      </c>
      <c r="I24" s="120">
        <v>25.55</v>
      </c>
      <c r="J24" s="117">
        <v>865.891</v>
      </c>
      <c r="K24" s="118">
        <v>28.59</v>
      </c>
      <c r="L24" s="117">
        <v>577.202</v>
      </c>
      <c r="M24" s="118">
        <v>23.37</v>
      </c>
      <c r="N24" s="117">
        <v>971.248</v>
      </c>
      <c r="O24" s="118">
        <v>22.62</v>
      </c>
      <c r="P24" s="117">
        <v>0</v>
      </c>
      <c r="Q24" s="119" t="s">
        <v>88</v>
      </c>
      <c r="R24" s="117">
        <v>243.559</v>
      </c>
      <c r="S24" s="118">
        <v>27.8</v>
      </c>
      <c r="T24" s="117">
        <v>19.767</v>
      </c>
      <c r="U24" s="118">
        <v>28.94</v>
      </c>
      <c r="V24" s="117">
        <v>615.039</v>
      </c>
      <c r="W24" s="118">
        <v>30.47</v>
      </c>
      <c r="X24" s="117">
        <v>275.993</v>
      </c>
      <c r="Y24" s="118">
        <v>59.18</v>
      </c>
      <c r="Z24" s="117">
        <v>193.427</v>
      </c>
      <c r="AA24" s="118">
        <v>18.83</v>
      </c>
    </row>
    <row r="25" spans="1:27" ht="12.75">
      <c r="A25" s="1"/>
      <c r="B25" s="15"/>
      <c r="C25" s="61"/>
      <c r="D25" s="15"/>
      <c r="E25" s="61"/>
      <c r="F25" s="16"/>
      <c r="G25" s="61"/>
      <c r="H25" s="16"/>
      <c r="I25" s="61"/>
      <c r="J25" s="16"/>
      <c r="K25" s="61"/>
      <c r="L25" s="16"/>
      <c r="M25" s="61"/>
      <c r="N25" s="16"/>
      <c r="O25" s="61"/>
      <c r="P25" s="16"/>
      <c r="Q25" s="61"/>
      <c r="R25" s="16"/>
      <c r="S25" s="61"/>
      <c r="T25" s="16"/>
      <c r="U25" s="61"/>
      <c r="V25" s="16"/>
      <c r="W25" s="61"/>
      <c r="X25" s="16"/>
      <c r="Y25" s="61"/>
      <c r="Z25" s="16"/>
      <c r="AA25" s="61"/>
    </row>
    <row r="26" spans="1:27" ht="14.25">
      <c r="A26" s="12" t="s">
        <v>38</v>
      </c>
      <c r="B26" s="13"/>
      <c r="C26" s="62"/>
      <c r="D26" s="13"/>
      <c r="E26" s="62"/>
      <c r="F26" s="14"/>
      <c r="G26" s="62"/>
      <c r="H26" s="14"/>
      <c r="I26" s="62"/>
      <c r="J26" s="14"/>
      <c r="K26" s="62"/>
      <c r="L26" s="14"/>
      <c r="M26" s="62"/>
      <c r="N26" s="14"/>
      <c r="O26" s="62"/>
      <c r="P26" s="14"/>
      <c r="Q26" s="62"/>
      <c r="R26" s="14"/>
      <c r="S26" s="62"/>
      <c r="T26" s="14"/>
      <c r="U26" s="62"/>
      <c r="V26" s="14"/>
      <c r="W26" s="62"/>
      <c r="X26" s="14"/>
      <c r="Y26" s="62"/>
      <c r="Z26" s="14"/>
      <c r="AA26" s="62"/>
    </row>
    <row r="27" spans="1:27" ht="12.75">
      <c r="A27" s="98" t="s">
        <v>14</v>
      </c>
      <c r="B27" s="15">
        <v>3.164</v>
      </c>
      <c r="C27" s="63">
        <v>25.33</v>
      </c>
      <c r="D27" s="15">
        <v>3.164</v>
      </c>
      <c r="E27" s="63">
        <v>25.33</v>
      </c>
      <c r="F27" s="15">
        <v>0</v>
      </c>
      <c r="G27" s="63" t="s">
        <v>88</v>
      </c>
      <c r="H27" s="15">
        <v>0.309</v>
      </c>
      <c r="I27" s="63">
        <v>77.48</v>
      </c>
      <c r="J27" s="15">
        <v>0.142</v>
      </c>
      <c r="K27" s="63">
        <v>54.16</v>
      </c>
      <c r="L27" s="15">
        <v>0.935</v>
      </c>
      <c r="M27" s="63">
        <v>35.22</v>
      </c>
      <c r="N27" s="15">
        <v>0.376</v>
      </c>
      <c r="O27" s="63">
        <v>63.51</v>
      </c>
      <c r="P27" s="15">
        <v>0</v>
      </c>
      <c r="Q27" s="63" t="s">
        <v>88</v>
      </c>
      <c r="R27" s="15">
        <v>0.111</v>
      </c>
      <c r="S27" s="63">
        <v>54.78</v>
      </c>
      <c r="T27" s="15">
        <v>0</v>
      </c>
      <c r="U27" s="63" t="s">
        <v>88</v>
      </c>
      <c r="V27" s="15">
        <v>0.119</v>
      </c>
      <c r="W27" s="63">
        <v>51.73</v>
      </c>
      <c r="X27" s="15">
        <v>0</v>
      </c>
      <c r="Y27" s="63" t="s">
        <v>88</v>
      </c>
      <c r="Z27" s="15">
        <v>1.155</v>
      </c>
      <c r="AA27" s="63">
        <v>45.17</v>
      </c>
    </row>
    <row r="28" spans="1:27" ht="12.75">
      <c r="A28" s="99" t="s">
        <v>15</v>
      </c>
      <c r="B28" s="15">
        <v>641.485</v>
      </c>
      <c r="C28" s="63">
        <v>24.68</v>
      </c>
      <c r="D28" s="15">
        <v>576.486</v>
      </c>
      <c r="E28" s="63">
        <v>27.19</v>
      </c>
      <c r="F28" s="15">
        <v>41.014</v>
      </c>
      <c r="G28" s="63">
        <v>35.89</v>
      </c>
      <c r="H28" s="15">
        <v>155.395</v>
      </c>
      <c r="I28" s="63">
        <v>66.92</v>
      </c>
      <c r="J28" s="15">
        <v>58.885</v>
      </c>
      <c r="K28" s="63">
        <v>33.57</v>
      </c>
      <c r="L28" s="15">
        <v>66.933</v>
      </c>
      <c r="M28" s="63">
        <v>32.81</v>
      </c>
      <c r="N28" s="15">
        <v>32.907</v>
      </c>
      <c r="O28" s="63">
        <v>23.88</v>
      </c>
      <c r="P28" s="15">
        <v>0.46</v>
      </c>
      <c r="Q28" s="63">
        <v>95.63</v>
      </c>
      <c r="R28" s="15">
        <v>8.683</v>
      </c>
      <c r="S28" s="63">
        <v>67.58</v>
      </c>
      <c r="T28" s="15">
        <v>6.627</v>
      </c>
      <c r="U28" s="63">
        <v>32.38</v>
      </c>
      <c r="V28" s="15">
        <v>15.943</v>
      </c>
      <c r="W28" s="63">
        <v>38.32</v>
      </c>
      <c r="X28" s="15">
        <v>42.594</v>
      </c>
      <c r="Y28" s="63">
        <v>51.27</v>
      </c>
      <c r="Z28" s="15">
        <v>138.827</v>
      </c>
      <c r="AA28" s="63">
        <v>55.24</v>
      </c>
    </row>
    <row r="29" spans="1:27" ht="12.75">
      <c r="A29" s="99" t="s">
        <v>16</v>
      </c>
      <c r="B29" s="15">
        <v>3223.887</v>
      </c>
      <c r="C29" s="82">
        <v>9.895933376280594</v>
      </c>
      <c r="D29" s="15">
        <v>1525.083</v>
      </c>
      <c r="E29" s="82">
        <v>10.135173998149217</v>
      </c>
      <c r="F29" s="15">
        <v>97.671</v>
      </c>
      <c r="G29" s="82">
        <v>23.20051060949922</v>
      </c>
      <c r="H29" s="15">
        <v>71.645</v>
      </c>
      <c r="I29" s="82">
        <v>39.44984184659744</v>
      </c>
      <c r="J29" s="15">
        <v>380.857</v>
      </c>
      <c r="K29" s="82">
        <v>21.018567741308026</v>
      </c>
      <c r="L29" s="15">
        <v>218.742</v>
      </c>
      <c r="M29" s="82">
        <v>25.329399653068048</v>
      </c>
      <c r="N29" s="15">
        <v>345.238</v>
      </c>
      <c r="O29" s="82">
        <v>21.93414713830198</v>
      </c>
      <c r="P29" s="15">
        <v>1.093</v>
      </c>
      <c r="Q29" s="82">
        <v>95.63</v>
      </c>
      <c r="R29" s="15">
        <v>26.605</v>
      </c>
      <c r="S29" s="82">
        <v>43.89322479951592</v>
      </c>
      <c r="T29" s="15">
        <v>57.068</v>
      </c>
      <c r="U29" s="82">
        <v>21.265485513088503</v>
      </c>
      <c r="V29" s="15">
        <v>50.118</v>
      </c>
      <c r="W29" s="82">
        <v>30.888274329520883</v>
      </c>
      <c r="X29" s="15">
        <v>71.54</v>
      </c>
      <c r="Y29" s="82">
        <v>36.0265766800885</v>
      </c>
      <c r="Z29" s="15">
        <v>234.844</v>
      </c>
      <c r="AA29" s="82">
        <v>17.277757875032385</v>
      </c>
    </row>
    <row r="30" spans="1:27" ht="12.75">
      <c r="A30" s="98" t="s">
        <v>17</v>
      </c>
      <c r="B30" s="15">
        <v>7213.119</v>
      </c>
      <c r="C30" s="82">
        <v>9.127079372188268</v>
      </c>
      <c r="D30" s="15">
        <v>3723.696</v>
      </c>
      <c r="E30" s="82">
        <v>13.914410810880579</v>
      </c>
      <c r="F30" s="15">
        <v>269.843</v>
      </c>
      <c r="G30" s="82">
        <v>28.40013870159977</v>
      </c>
      <c r="H30" s="15">
        <v>193.417</v>
      </c>
      <c r="I30" s="82">
        <v>37.605843851346</v>
      </c>
      <c r="J30" s="15">
        <v>1630.801</v>
      </c>
      <c r="K30" s="82">
        <v>25.683437254966464</v>
      </c>
      <c r="L30" s="15">
        <v>631.028</v>
      </c>
      <c r="M30" s="82">
        <v>24.243452615803708</v>
      </c>
      <c r="N30" s="15">
        <v>304.411</v>
      </c>
      <c r="O30" s="82">
        <v>20.30551730193221</v>
      </c>
      <c r="P30" s="15">
        <v>68.177</v>
      </c>
      <c r="Q30" s="82">
        <v>78.03871121127644</v>
      </c>
      <c r="R30" s="15">
        <v>26.735</v>
      </c>
      <c r="S30" s="82">
        <v>43.90795311049788</v>
      </c>
      <c r="T30" s="15">
        <v>80.346</v>
      </c>
      <c r="U30" s="82">
        <v>23.275799676308445</v>
      </c>
      <c r="V30" s="15">
        <v>192.26</v>
      </c>
      <c r="W30" s="82">
        <v>34.650025370194975</v>
      </c>
      <c r="X30" s="15">
        <v>50.873</v>
      </c>
      <c r="Y30" s="82">
        <v>42.409254842587195</v>
      </c>
      <c r="Z30" s="15">
        <v>234.344</v>
      </c>
      <c r="AA30" s="82">
        <v>30.089032154413452</v>
      </c>
    </row>
    <row r="31" spans="1:27" ht="12.75">
      <c r="A31" s="98" t="s">
        <v>18</v>
      </c>
      <c r="B31" s="15">
        <v>4563.25</v>
      </c>
      <c r="C31" s="63">
        <v>11.35</v>
      </c>
      <c r="D31" s="15">
        <v>3563.35</v>
      </c>
      <c r="E31" s="63">
        <v>13.06</v>
      </c>
      <c r="F31" s="15">
        <v>849.541</v>
      </c>
      <c r="G31" s="63">
        <v>27.48</v>
      </c>
      <c r="H31" s="15">
        <v>800.403</v>
      </c>
      <c r="I31" s="63">
        <v>28.83</v>
      </c>
      <c r="J31" s="15">
        <v>992.561</v>
      </c>
      <c r="K31" s="63">
        <v>18.92</v>
      </c>
      <c r="L31" s="15">
        <v>418.552</v>
      </c>
      <c r="M31" s="63">
        <v>29.42</v>
      </c>
      <c r="N31" s="15">
        <v>115.424</v>
      </c>
      <c r="O31" s="63">
        <v>37.3</v>
      </c>
      <c r="P31" s="15">
        <v>36.804</v>
      </c>
      <c r="Q31" s="63">
        <v>95.63</v>
      </c>
      <c r="R31" s="15">
        <v>12.489</v>
      </c>
      <c r="S31" s="63">
        <v>54.37</v>
      </c>
      <c r="T31" s="15">
        <v>15.25</v>
      </c>
      <c r="U31" s="63">
        <v>56.63</v>
      </c>
      <c r="V31" s="15">
        <v>144.364</v>
      </c>
      <c r="W31" s="63">
        <v>37.65</v>
      </c>
      <c r="X31" s="15">
        <v>0.629</v>
      </c>
      <c r="Y31" s="63">
        <v>72.51</v>
      </c>
      <c r="Z31" s="15">
        <v>171.474</v>
      </c>
      <c r="AA31" s="63">
        <v>36.93</v>
      </c>
    </row>
    <row r="32" spans="1:27" ht="12.75">
      <c r="A32" s="98" t="s">
        <v>19</v>
      </c>
      <c r="B32" s="15">
        <v>2261.082</v>
      </c>
      <c r="C32" s="63">
        <v>17.36</v>
      </c>
      <c r="D32" s="15">
        <v>2261.082</v>
      </c>
      <c r="E32" s="63">
        <v>17.36</v>
      </c>
      <c r="F32" s="15">
        <v>1112.364</v>
      </c>
      <c r="G32" s="63">
        <v>27.4</v>
      </c>
      <c r="H32" s="15">
        <v>395.788</v>
      </c>
      <c r="I32" s="63">
        <v>31.48</v>
      </c>
      <c r="J32" s="15">
        <v>212.198</v>
      </c>
      <c r="K32" s="63">
        <v>60.69</v>
      </c>
      <c r="L32" s="15">
        <v>261.155</v>
      </c>
      <c r="M32" s="63">
        <v>32.58</v>
      </c>
      <c r="N32" s="15">
        <v>101.23</v>
      </c>
      <c r="O32" s="63">
        <v>54.63</v>
      </c>
      <c r="P32" s="15">
        <v>0</v>
      </c>
      <c r="Q32" s="63" t="s">
        <v>88</v>
      </c>
      <c r="R32" s="15">
        <v>0</v>
      </c>
      <c r="S32" s="63" t="s">
        <v>88</v>
      </c>
      <c r="T32" s="15">
        <v>4.724</v>
      </c>
      <c r="U32" s="63">
        <v>65.44</v>
      </c>
      <c r="V32" s="15">
        <v>147.175</v>
      </c>
      <c r="W32" s="63">
        <v>43.39</v>
      </c>
      <c r="X32" s="15">
        <v>27.309</v>
      </c>
      <c r="Y32" s="63">
        <v>54.17</v>
      </c>
      <c r="Z32" s="15">
        <v>52.48</v>
      </c>
      <c r="AA32" s="63">
        <v>78.02</v>
      </c>
    </row>
    <row r="33" spans="1:27" ht="12.75">
      <c r="A33" s="98" t="s">
        <v>20</v>
      </c>
      <c r="B33" s="15">
        <v>657.657</v>
      </c>
      <c r="C33" s="63">
        <v>37.335222575116205</v>
      </c>
      <c r="D33" s="15">
        <v>618.658</v>
      </c>
      <c r="E33" s="63">
        <v>38.88349487234647</v>
      </c>
      <c r="F33" s="15">
        <v>474.015</v>
      </c>
      <c r="G33" s="63">
        <v>47.343859949293524</v>
      </c>
      <c r="H33" s="15">
        <v>42.508</v>
      </c>
      <c r="I33" s="63">
        <v>81.01</v>
      </c>
      <c r="J33" s="15">
        <v>72.563</v>
      </c>
      <c r="K33" s="63">
        <v>93.88</v>
      </c>
      <c r="L33" s="15">
        <v>0</v>
      </c>
      <c r="M33" s="63" t="s">
        <v>88</v>
      </c>
      <c r="N33" s="15">
        <v>0</v>
      </c>
      <c r="O33" s="63" t="s">
        <v>88</v>
      </c>
      <c r="P33" s="15">
        <v>0</v>
      </c>
      <c r="Q33" s="63" t="s">
        <v>88</v>
      </c>
      <c r="R33" s="15">
        <v>0</v>
      </c>
      <c r="S33" s="63" t="s">
        <v>88</v>
      </c>
      <c r="T33" s="15">
        <v>0</v>
      </c>
      <c r="U33" s="63" t="s">
        <v>88</v>
      </c>
      <c r="V33" s="15">
        <v>0</v>
      </c>
      <c r="W33" s="63" t="s">
        <v>88</v>
      </c>
      <c r="X33" s="15">
        <v>1.843</v>
      </c>
      <c r="Y33" s="63">
        <v>95.63</v>
      </c>
      <c r="Z33" s="15">
        <v>18.6</v>
      </c>
      <c r="AA33" s="63">
        <v>95.63</v>
      </c>
    </row>
    <row r="34" spans="1:27" ht="13.5" thickBot="1">
      <c r="A34" s="100" t="s">
        <v>42</v>
      </c>
      <c r="B34" s="117">
        <v>18563.644</v>
      </c>
      <c r="C34" s="118">
        <v>4.22</v>
      </c>
      <c r="D34" s="117">
        <v>12271.519</v>
      </c>
      <c r="E34" s="119">
        <v>5.77</v>
      </c>
      <c r="F34" s="117">
        <v>2844.449</v>
      </c>
      <c r="G34" s="118">
        <v>15.23</v>
      </c>
      <c r="H34" s="117">
        <v>1659.465</v>
      </c>
      <c r="I34" s="120">
        <v>17.29</v>
      </c>
      <c r="J34" s="117">
        <v>3348.009</v>
      </c>
      <c r="K34" s="118">
        <v>14.19</v>
      </c>
      <c r="L34" s="117">
        <v>1597.346</v>
      </c>
      <c r="M34" s="118">
        <v>13.32</v>
      </c>
      <c r="N34" s="117">
        <v>899.586</v>
      </c>
      <c r="O34" s="118">
        <v>12.79</v>
      </c>
      <c r="P34" s="117">
        <v>106.534</v>
      </c>
      <c r="Q34" s="118">
        <v>59.68</v>
      </c>
      <c r="R34" s="117">
        <v>74.622</v>
      </c>
      <c r="S34" s="118">
        <v>25.62</v>
      </c>
      <c r="T34" s="117">
        <v>164.015</v>
      </c>
      <c r="U34" s="118">
        <v>14.66</v>
      </c>
      <c r="V34" s="117">
        <v>549.981</v>
      </c>
      <c r="W34" s="118">
        <v>21.25</v>
      </c>
      <c r="X34" s="117">
        <v>194.786</v>
      </c>
      <c r="Y34" s="118">
        <v>21.63</v>
      </c>
      <c r="Z34" s="117">
        <v>851.723</v>
      </c>
      <c r="AA34" s="118">
        <v>15.56</v>
      </c>
    </row>
    <row r="35" spans="1:27" ht="12.75">
      <c r="A35" s="1"/>
      <c r="B35" s="15"/>
      <c r="C35" s="61"/>
      <c r="D35" s="15"/>
      <c r="E35" s="61"/>
      <c r="F35" s="15"/>
      <c r="G35" s="61"/>
      <c r="H35" s="15"/>
      <c r="I35" s="61"/>
      <c r="J35" s="15"/>
      <c r="K35" s="61"/>
      <c r="L35" s="15"/>
      <c r="M35" s="61"/>
      <c r="N35" s="15"/>
      <c r="O35" s="61"/>
      <c r="P35" s="15"/>
      <c r="Q35" s="61"/>
      <c r="R35" s="15"/>
      <c r="S35" s="61"/>
      <c r="T35" s="15"/>
      <c r="U35" s="61"/>
      <c r="V35" s="15"/>
      <c r="W35" s="61"/>
      <c r="X35" s="15"/>
      <c r="Y35" s="61"/>
      <c r="Z35" s="15"/>
      <c r="AA35" s="61"/>
    </row>
    <row r="36" spans="1:27" ht="14.25">
      <c r="A36" s="12" t="s">
        <v>13</v>
      </c>
      <c r="B36" s="13"/>
      <c r="C36" s="60"/>
      <c r="D36" s="13"/>
      <c r="E36" s="60"/>
      <c r="F36" s="14"/>
      <c r="G36" s="60"/>
      <c r="H36" s="14"/>
      <c r="I36" s="60"/>
      <c r="J36" s="14"/>
      <c r="K36" s="60"/>
      <c r="L36" s="14"/>
      <c r="M36" s="60"/>
      <c r="N36" s="14"/>
      <c r="O36" s="60"/>
      <c r="P36" s="14"/>
      <c r="Q36" s="60"/>
      <c r="R36" s="14"/>
      <c r="S36" s="60"/>
      <c r="T36" s="14"/>
      <c r="U36" s="60"/>
      <c r="V36" s="14"/>
      <c r="W36" s="60"/>
      <c r="X36" s="14"/>
      <c r="Y36" s="60"/>
      <c r="Z36" s="14"/>
      <c r="AA36" s="60"/>
    </row>
    <row r="37" spans="1:27" ht="12.75">
      <c r="A37" s="98" t="s">
        <v>14</v>
      </c>
      <c r="B37" s="15">
        <v>2.656</v>
      </c>
      <c r="C37" s="61">
        <v>57.23</v>
      </c>
      <c r="D37" s="15">
        <v>2.656</v>
      </c>
      <c r="E37" s="61">
        <v>57.23</v>
      </c>
      <c r="F37" s="15">
        <v>0</v>
      </c>
      <c r="G37" s="61" t="s">
        <v>88</v>
      </c>
      <c r="H37" s="15">
        <v>0</v>
      </c>
      <c r="I37" s="61" t="s">
        <v>88</v>
      </c>
      <c r="J37" s="15">
        <v>1.285</v>
      </c>
      <c r="K37" s="61">
        <v>70.26</v>
      </c>
      <c r="L37" s="15">
        <v>0.057</v>
      </c>
      <c r="M37" s="61">
        <v>73.14</v>
      </c>
      <c r="N37" s="15">
        <v>1.314</v>
      </c>
      <c r="O37" s="61">
        <v>93.37</v>
      </c>
      <c r="P37" s="15">
        <v>0</v>
      </c>
      <c r="Q37" s="61" t="s">
        <v>88</v>
      </c>
      <c r="R37" s="15">
        <v>0</v>
      </c>
      <c r="S37" s="61" t="s">
        <v>88</v>
      </c>
      <c r="T37" s="15">
        <v>0</v>
      </c>
      <c r="U37" s="61" t="s">
        <v>88</v>
      </c>
      <c r="V37" s="15">
        <v>0</v>
      </c>
      <c r="W37" s="61" t="s">
        <v>88</v>
      </c>
      <c r="X37" s="15">
        <v>0</v>
      </c>
      <c r="Y37" s="61" t="s">
        <v>88</v>
      </c>
      <c r="Z37" s="15">
        <v>0</v>
      </c>
      <c r="AA37" s="61" t="s">
        <v>88</v>
      </c>
    </row>
    <row r="38" spans="1:27" ht="12.75">
      <c r="A38" s="99" t="s">
        <v>15</v>
      </c>
      <c r="B38" s="15">
        <v>419.125</v>
      </c>
      <c r="C38" s="61">
        <v>20.23</v>
      </c>
      <c r="D38" s="15">
        <v>374.872</v>
      </c>
      <c r="E38" s="61">
        <v>19.95</v>
      </c>
      <c r="F38" s="15">
        <v>51.662</v>
      </c>
      <c r="G38" s="61">
        <v>33.12</v>
      </c>
      <c r="H38" s="15">
        <v>13.67</v>
      </c>
      <c r="I38" s="61">
        <v>60.07</v>
      </c>
      <c r="J38" s="15">
        <v>22.092</v>
      </c>
      <c r="K38" s="61">
        <v>40.2</v>
      </c>
      <c r="L38" s="15">
        <v>80.373</v>
      </c>
      <c r="M38" s="61">
        <v>25.36</v>
      </c>
      <c r="N38" s="15">
        <v>9.937</v>
      </c>
      <c r="O38" s="61">
        <v>29.67</v>
      </c>
      <c r="P38" s="15">
        <v>0</v>
      </c>
      <c r="Q38" s="61" t="s">
        <v>88</v>
      </c>
      <c r="R38" s="15">
        <v>19.994</v>
      </c>
      <c r="S38" s="61">
        <v>61.54</v>
      </c>
      <c r="T38" s="15">
        <v>32.929</v>
      </c>
      <c r="U38" s="61">
        <v>28.82</v>
      </c>
      <c r="V38" s="15">
        <v>31.004</v>
      </c>
      <c r="W38" s="61">
        <v>87.53</v>
      </c>
      <c r="X38" s="15">
        <v>19.407</v>
      </c>
      <c r="Y38" s="61">
        <v>66.06</v>
      </c>
      <c r="Z38" s="15">
        <v>93.404</v>
      </c>
      <c r="AA38" s="61">
        <v>44.14</v>
      </c>
    </row>
    <row r="39" spans="1:27" ht="12.75">
      <c r="A39" s="99" t="s">
        <v>16</v>
      </c>
      <c r="B39" s="15">
        <v>1424.959</v>
      </c>
      <c r="C39" s="82">
        <v>16.064799448882592</v>
      </c>
      <c r="D39" s="15">
        <v>1116.965</v>
      </c>
      <c r="E39" s="82">
        <v>16.829974070695357</v>
      </c>
      <c r="F39" s="15">
        <v>101.807</v>
      </c>
      <c r="G39" s="82">
        <v>25.140680715246333</v>
      </c>
      <c r="H39" s="15">
        <v>13.719</v>
      </c>
      <c r="I39" s="82">
        <v>41.74012252326665</v>
      </c>
      <c r="J39" s="15">
        <v>150.275</v>
      </c>
      <c r="K39" s="82">
        <v>38.2622682900541</v>
      </c>
      <c r="L39" s="15">
        <v>71.131</v>
      </c>
      <c r="M39" s="82">
        <v>37.66048870684152</v>
      </c>
      <c r="N39" s="15">
        <v>79.507</v>
      </c>
      <c r="O39" s="82">
        <v>35.13876572617533</v>
      </c>
      <c r="P39" s="15">
        <v>43.14</v>
      </c>
      <c r="Q39" s="82">
        <v>79.87359074630545</v>
      </c>
      <c r="R39" s="15">
        <v>124.161</v>
      </c>
      <c r="S39" s="82">
        <v>31.919581403041196</v>
      </c>
      <c r="T39" s="15">
        <v>140.318</v>
      </c>
      <c r="U39" s="82">
        <v>30.146600796117557</v>
      </c>
      <c r="V39" s="15">
        <v>0.772</v>
      </c>
      <c r="W39" s="82">
        <v>93.35</v>
      </c>
      <c r="X39" s="15">
        <v>146.739</v>
      </c>
      <c r="Y39" s="82">
        <v>69.46799773556111</v>
      </c>
      <c r="Z39" s="15">
        <v>244.943</v>
      </c>
      <c r="AA39" s="82">
        <v>38.57219903863135</v>
      </c>
    </row>
    <row r="40" spans="1:27" ht="12.75">
      <c r="A40" s="98" t="s">
        <v>17</v>
      </c>
      <c r="B40" s="15">
        <v>4233.697</v>
      </c>
      <c r="C40" s="82">
        <v>12.16087841249371</v>
      </c>
      <c r="D40" s="15">
        <v>2713.953</v>
      </c>
      <c r="E40" s="82">
        <v>15.01428926723613</v>
      </c>
      <c r="F40" s="15">
        <v>543.189</v>
      </c>
      <c r="G40" s="82">
        <v>31.3548934616846</v>
      </c>
      <c r="H40" s="15">
        <v>49.753</v>
      </c>
      <c r="I40" s="82">
        <v>61.29825268467043</v>
      </c>
      <c r="J40" s="15">
        <v>433.46</v>
      </c>
      <c r="K40" s="82">
        <v>38.859952911283386</v>
      </c>
      <c r="L40" s="15">
        <v>636.825</v>
      </c>
      <c r="M40" s="82">
        <v>30.92954075222119</v>
      </c>
      <c r="N40" s="15">
        <v>301.836</v>
      </c>
      <c r="O40" s="82">
        <v>31.509109139625274</v>
      </c>
      <c r="P40" s="15">
        <v>135.954</v>
      </c>
      <c r="Q40" s="82">
        <v>81.17</v>
      </c>
      <c r="R40" s="15">
        <v>43.576</v>
      </c>
      <c r="S40" s="82">
        <v>43.8</v>
      </c>
      <c r="T40" s="15">
        <v>97.938</v>
      </c>
      <c r="U40" s="82">
        <v>48.98915704514081</v>
      </c>
      <c r="V40" s="15">
        <v>9.531</v>
      </c>
      <c r="W40" s="82">
        <v>93.43</v>
      </c>
      <c r="X40" s="15">
        <v>7.141</v>
      </c>
      <c r="Y40" s="82">
        <v>54.49</v>
      </c>
      <c r="Z40" s="15">
        <v>455.744</v>
      </c>
      <c r="AA40" s="82">
        <v>27.865264403550505</v>
      </c>
    </row>
    <row r="41" spans="1:27" ht="12.75">
      <c r="A41" s="98" t="s">
        <v>18</v>
      </c>
      <c r="B41" s="15">
        <v>4605.621</v>
      </c>
      <c r="C41" s="61">
        <v>17.58</v>
      </c>
      <c r="D41" s="15">
        <v>4325.54</v>
      </c>
      <c r="E41" s="61">
        <v>18.61</v>
      </c>
      <c r="F41" s="15">
        <v>689.903</v>
      </c>
      <c r="G41" s="61">
        <v>31.09</v>
      </c>
      <c r="H41" s="15">
        <v>15.83</v>
      </c>
      <c r="I41" s="61">
        <v>93.35</v>
      </c>
      <c r="J41" s="15">
        <v>941.687</v>
      </c>
      <c r="K41" s="61">
        <v>37.68</v>
      </c>
      <c r="L41" s="15">
        <v>2001.226</v>
      </c>
      <c r="M41" s="61">
        <v>32.62</v>
      </c>
      <c r="N41" s="15">
        <v>77.567</v>
      </c>
      <c r="O41" s="61">
        <v>46.29</v>
      </c>
      <c r="P41" s="15">
        <v>77.955</v>
      </c>
      <c r="Q41" s="61">
        <v>89.76</v>
      </c>
      <c r="R41" s="15">
        <v>0</v>
      </c>
      <c r="S41" s="61" t="s">
        <v>88</v>
      </c>
      <c r="T41" s="15">
        <v>33.723</v>
      </c>
      <c r="U41" s="61">
        <v>75.92</v>
      </c>
      <c r="V41" s="15">
        <v>92.589</v>
      </c>
      <c r="W41" s="61">
        <v>93.35</v>
      </c>
      <c r="X41" s="15">
        <v>95.115</v>
      </c>
      <c r="Y41" s="61">
        <v>54.45</v>
      </c>
      <c r="Z41" s="15">
        <v>299.389</v>
      </c>
      <c r="AA41" s="61">
        <v>43.95</v>
      </c>
    </row>
    <row r="42" spans="1:27" ht="12.75">
      <c r="A42" s="98" t="s">
        <v>19</v>
      </c>
      <c r="B42" s="15">
        <v>1701.417</v>
      </c>
      <c r="C42" s="61">
        <v>26.15</v>
      </c>
      <c r="D42" s="15">
        <v>1701.417</v>
      </c>
      <c r="E42" s="61">
        <v>26.15</v>
      </c>
      <c r="F42" s="15">
        <v>820.828</v>
      </c>
      <c r="G42" s="61">
        <v>35.71</v>
      </c>
      <c r="H42" s="15">
        <v>29.743</v>
      </c>
      <c r="I42" s="61">
        <v>93.35</v>
      </c>
      <c r="J42" s="15">
        <v>86.717</v>
      </c>
      <c r="K42" s="61">
        <v>71.61</v>
      </c>
      <c r="L42" s="15">
        <v>499.407</v>
      </c>
      <c r="M42" s="61">
        <v>51.17</v>
      </c>
      <c r="N42" s="15">
        <v>57.555</v>
      </c>
      <c r="O42" s="61">
        <v>93.34</v>
      </c>
      <c r="P42" s="15">
        <v>178.276</v>
      </c>
      <c r="Q42" s="61">
        <v>93.35</v>
      </c>
      <c r="R42" s="15">
        <v>0</v>
      </c>
      <c r="S42" s="61" t="s">
        <v>88</v>
      </c>
      <c r="T42" s="15">
        <v>6.102</v>
      </c>
      <c r="U42" s="61">
        <v>93.12</v>
      </c>
      <c r="V42" s="15">
        <v>0</v>
      </c>
      <c r="W42" s="61" t="s">
        <v>88</v>
      </c>
      <c r="X42" s="15">
        <v>0</v>
      </c>
      <c r="Y42" s="61" t="s">
        <v>88</v>
      </c>
      <c r="Z42" s="15">
        <v>22.78</v>
      </c>
      <c r="AA42" s="61">
        <v>93.35</v>
      </c>
    </row>
    <row r="43" spans="1:27" ht="12.75">
      <c r="A43" s="98" t="s">
        <v>20</v>
      </c>
      <c r="B43" s="15">
        <v>2753.439</v>
      </c>
      <c r="C43" s="63">
        <v>26.36040503115007</v>
      </c>
      <c r="D43" s="15">
        <v>2281.038</v>
      </c>
      <c r="E43" s="63">
        <v>26.029232704388704</v>
      </c>
      <c r="F43" s="15">
        <v>1158.722</v>
      </c>
      <c r="G43" s="63">
        <v>37.91030312299044</v>
      </c>
      <c r="H43" s="15">
        <v>24.274</v>
      </c>
      <c r="I43" s="63">
        <v>93.66</v>
      </c>
      <c r="J43" s="15">
        <v>277.292</v>
      </c>
      <c r="K43" s="63">
        <v>56.33</v>
      </c>
      <c r="L43" s="15">
        <v>90.765</v>
      </c>
      <c r="M43" s="63">
        <v>93.35</v>
      </c>
      <c r="N43" s="15">
        <v>0</v>
      </c>
      <c r="O43" s="63" t="s">
        <v>88</v>
      </c>
      <c r="P43" s="15">
        <v>0</v>
      </c>
      <c r="Q43" s="63" t="s">
        <v>88</v>
      </c>
      <c r="R43" s="15">
        <v>0</v>
      </c>
      <c r="S43" s="63" t="s">
        <v>88</v>
      </c>
      <c r="T43" s="15">
        <v>30.152</v>
      </c>
      <c r="U43" s="63">
        <v>93.35</v>
      </c>
      <c r="V43" s="15">
        <v>0</v>
      </c>
      <c r="W43" s="63" t="s">
        <v>88</v>
      </c>
      <c r="X43" s="15">
        <v>0</v>
      </c>
      <c r="Y43" s="63" t="s">
        <v>88</v>
      </c>
      <c r="Z43" s="15">
        <v>699.753</v>
      </c>
      <c r="AA43" s="63">
        <v>49.96114996341528</v>
      </c>
    </row>
    <row r="44" spans="1:27" s="10" customFormat="1" ht="13.5" thickBot="1">
      <c r="A44" s="100" t="s">
        <v>42</v>
      </c>
      <c r="B44" s="117">
        <v>15140.914</v>
      </c>
      <c r="C44" s="118">
        <v>6.77</v>
      </c>
      <c r="D44" s="117">
        <v>12516.44</v>
      </c>
      <c r="E44" s="119">
        <v>7.82</v>
      </c>
      <c r="F44" s="117">
        <v>3366.111</v>
      </c>
      <c r="G44" s="118">
        <v>15.76</v>
      </c>
      <c r="H44" s="117">
        <v>146.989</v>
      </c>
      <c r="I44" s="120">
        <v>33.9</v>
      </c>
      <c r="J44" s="117">
        <v>1912.809</v>
      </c>
      <c r="K44" s="118">
        <v>21.32</v>
      </c>
      <c r="L44" s="117">
        <v>3379.783</v>
      </c>
      <c r="M44" s="118">
        <v>20.83</v>
      </c>
      <c r="N44" s="117">
        <v>527.717</v>
      </c>
      <c r="O44" s="118">
        <v>21.73</v>
      </c>
      <c r="P44" s="117">
        <v>435.326</v>
      </c>
      <c r="Q44" s="118">
        <v>49.58</v>
      </c>
      <c r="R44" s="117">
        <v>187.73</v>
      </c>
      <c r="S44" s="118">
        <v>23.42</v>
      </c>
      <c r="T44" s="117">
        <v>341.162</v>
      </c>
      <c r="U44" s="118">
        <v>21.68</v>
      </c>
      <c r="V44" s="117">
        <v>133.896</v>
      </c>
      <c r="W44" s="118">
        <v>67.7</v>
      </c>
      <c r="X44" s="117">
        <v>268.403</v>
      </c>
      <c r="Y44" s="118">
        <v>42.64</v>
      </c>
      <c r="Z44" s="117">
        <v>1816.014</v>
      </c>
      <c r="AA44" s="118">
        <v>21.97</v>
      </c>
    </row>
    <row r="45" spans="1:27" ht="12.75">
      <c r="A45" s="1"/>
      <c r="B45" s="15"/>
      <c r="C45" s="61"/>
      <c r="D45" s="15"/>
      <c r="E45" s="61"/>
      <c r="F45" s="15"/>
      <c r="G45" s="61"/>
      <c r="H45" s="15"/>
      <c r="I45" s="61"/>
      <c r="J45" s="15"/>
      <c r="K45" s="61"/>
      <c r="L45" s="15"/>
      <c r="M45" s="61"/>
      <c r="N45" s="15"/>
      <c r="O45" s="61"/>
      <c r="P45" s="15"/>
      <c r="Q45" s="61"/>
      <c r="R45" s="15"/>
      <c r="S45" s="61"/>
      <c r="T45" s="15"/>
      <c r="U45" s="61"/>
      <c r="V45" s="15"/>
      <c r="W45" s="61"/>
      <c r="X45" s="15"/>
      <c r="Y45" s="61"/>
      <c r="Z45" s="15"/>
      <c r="AA45" s="61"/>
    </row>
    <row r="46" spans="1:27" ht="14.25">
      <c r="A46" s="12" t="s">
        <v>21</v>
      </c>
      <c r="B46" s="13"/>
      <c r="C46" s="62"/>
      <c r="D46" s="13"/>
      <c r="E46" s="62"/>
      <c r="F46" s="14"/>
      <c r="G46" s="62"/>
      <c r="H46" s="14"/>
      <c r="I46" s="62"/>
      <c r="J46" s="14"/>
      <c r="K46" s="62"/>
      <c r="L46" s="14"/>
      <c r="M46" s="62"/>
      <c r="N46" s="14"/>
      <c r="O46" s="62"/>
      <c r="P46" s="14"/>
      <c r="Q46" s="62"/>
      <c r="R46" s="14"/>
      <c r="S46" s="62"/>
      <c r="T46" s="14"/>
      <c r="U46" s="62"/>
      <c r="V46" s="14"/>
      <c r="W46" s="62"/>
      <c r="X46" s="14"/>
      <c r="Y46" s="62"/>
      <c r="Z46" s="14"/>
      <c r="AA46" s="62"/>
    </row>
    <row r="47" spans="1:27" ht="12.75">
      <c r="A47" s="98" t="s">
        <v>14</v>
      </c>
      <c r="B47" s="15">
        <v>10.696</v>
      </c>
      <c r="C47" s="61">
        <v>41.27</v>
      </c>
      <c r="D47" s="15">
        <v>10.675</v>
      </c>
      <c r="E47" s="61">
        <v>41.35</v>
      </c>
      <c r="F47" s="15">
        <v>0</v>
      </c>
      <c r="G47" s="61" t="s">
        <v>88</v>
      </c>
      <c r="H47" s="15">
        <v>0</v>
      </c>
      <c r="I47" s="61" t="s">
        <v>88</v>
      </c>
      <c r="J47" s="15">
        <v>1.585</v>
      </c>
      <c r="K47" s="61">
        <v>89.08</v>
      </c>
      <c r="L47" s="15">
        <v>0.154</v>
      </c>
      <c r="M47" s="61">
        <v>64.41</v>
      </c>
      <c r="N47" s="15">
        <v>1.006</v>
      </c>
      <c r="O47" s="61">
        <v>64.41</v>
      </c>
      <c r="P47" s="15">
        <v>0</v>
      </c>
      <c r="Q47" s="61" t="s">
        <v>88</v>
      </c>
      <c r="R47" s="15">
        <v>0</v>
      </c>
      <c r="S47" s="61" t="s">
        <v>88</v>
      </c>
      <c r="T47" s="15">
        <v>0</v>
      </c>
      <c r="U47" s="61" t="s">
        <v>88</v>
      </c>
      <c r="V47" s="15">
        <v>7.653</v>
      </c>
      <c r="W47" s="61">
        <v>53.67</v>
      </c>
      <c r="X47" s="15">
        <v>0</v>
      </c>
      <c r="Y47" s="61" t="s">
        <v>88</v>
      </c>
      <c r="Z47" s="15">
        <v>0.277</v>
      </c>
      <c r="AA47" s="61">
        <v>89.77</v>
      </c>
    </row>
    <row r="48" spans="1:27" ht="12.75">
      <c r="A48" s="99" t="s">
        <v>15</v>
      </c>
      <c r="B48" s="15">
        <v>387.839</v>
      </c>
      <c r="C48" s="61">
        <v>15.5</v>
      </c>
      <c r="D48" s="15">
        <v>339.312</v>
      </c>
      <c r="E48" s="61">
        <v>16.14</v>
      </c>
      <c r="F48" s="15">
        <v>46.302</v>
      </c>
      <c r="G48" s="61">
        <v>28.89</v>
      </c>
      <c r="H48" s="15">
        <v>1.647</v>
      </c>
      <c r="I48" s="61">
        <v>51.46</v>
      </c>
      <c r="J48" s="15">
        <v>13.171</v>
      </c>
      <c r="K48" s="61">
        <v>42.15</v>
      </c>
      <c r="L48" s="15">
        <v>54.201</v>
      </c>
      <c r="M48" s="61">
        <v>31.38</v>
      </c>
      <c r="N48" s="15">
        <v>40.127</v>
      </c>
      <c r="O48" s="61">
        <v>45.56</v>
      </c>
      <c r="P48" s="15">
        <v>33.112</v>
      </c>
      <c r="Q48" s="61">
        <v>46.14</v>
      </c>
      <c r="R48" s="15">
        <v>13.975</v>
      </c>
      <c r="S48" s="61">
        <v>56.26</v>
      </c>
      <c r="T48" s="15">
        <v>14.123</v>
      </c>
      <c r="U48" s="61">
        <v>40.26</v>
      </c>
      <c r="V48" s="15">
        <v>4.341</v>
      </c>
      <c r="W48" s="61">
        <v>61.84</v>
      </c>
      <c r="X48" s="15">
        <v>15.914</v>
      </c>
      <c r="Y48" s="61">
        <v>39.79</v>
      </c>
      <c r="Z48" s="15">
        <v>102.4</v>
      </c>
      <c r="AA48" s="61">
        <v>22.05</v>
      </c>
    </row>
    <row r="49" spans="1:27" ht="12.75">
      <c r="A49" s="99" t="s">
        <v>16</v>
      </c>
      <c r="B49" s="15">
        <v>3841.577</v>
      </c>
      <c r="C49" s="82">
        <v>12.393569516950697</v>
      </c>
      <c r="D49" s="15">
        <v>2646.973</v>
      </c>
      <c r="E49" s="82">
        <v>14.823049300332833</v>
      </c>
      <c r="F49" s="15">
        <v>185.396</v>
      </c>
      <c r="G49" s="82">
        <v>31.37425751559003</v>
      </c>
      <c r="H49" s="15">
        <v>59.71</v>
      </c>
      <c r="I49" s="82">
        <v>61.92838098207637</v>
      </c>
      <c r="J49" s="15">
        <v>476.672</v>
      </c>
      <c r="K49" s="82">
        <v>29.38981461258972</v>
      </c>
      <c r="L49" s="15">
        <v>210.017</v>
      </c>
      <c r="M49" s="82">
        <v>30.163826034042334</v>
      </c>
      <c r="N49" s="15">
        <v>377.075</v>
      </c>
      <c r="O49" s="82">
        <v>28.8293261798593</v>
      </c>
      <c r="P49" s="15">
        <v>285.69</v>
      </c>
      <c r="Q49" s="82">
        <v>53.770019677499405</v>
      </c>
      <c r="R49" s="15">
        <v>160.65</v>
      </c>
      <c r="S49" s="82">
        <v>32.972158384005745</v>
      </c>
      <c r="T49" s="15">
        <v>55.384</v>
      </c>
      <c r="U49" s="82">
        <v>25.42573477651542</v>
      </c>
      <c r="V49" s="15">
        <v>20.113</v>
      </c>
      <c r="W49" s="82">
        <v>59.728838304574275</v>
      </c>
      <c r="X49" s="15">
        <v>411.781</v>
      </c>
      <c r="Y49" s="82">
        <v>66.89624572242136</v>
      </c>
      <c r="Z49" s="15">
        <v>404.488</v>
      </c>
      <c r="AA49" s="82">
        <v>20.832681420527006</v>
      </c>
    </row>
    <row r="50" spans="1:27" ht="12.75">
      <c r="A50" s="98" t="s">
        <v>17</v>
      </c>
      <c r="B50" s="15">
        <v>8491.588</v>
      </c>
      <c r="C50" s="82">
        <v>11.220630732211962</v>
      </c>
      <c r="D50" s="15">
        <v>5594.818</v>
      </c>
      <c r="E50" s="82">
        <v>15.473458623144811</v>
      </c>
      <c r="F50" s="15">
        <v>950.405</v>
      </c>
      <c r="G50" s="82">
        <v>39.991689715650075</v>
      </c>
      <c r="H50" s="15">
        <v>238.517</v>
      </c>
      <c r="I50" s="82">
        <v>40.222282854299486</v>
      </c>
      <c r="J50" s="15">
        <v>1286.309</v>
      </c>
      <c r="K50" s="82">
        <v>34.07404746722472</v>
      </c>
      <c r="L50" s="15">
        <v>989.022</v>
      </c>
      <c r="M50" s="82">
        <v>30.140528589118848</v>
      </c>
      <c r="N50" s="15">
        <v>339.118</v>
      </c>
      <c r="O50" s="82">
        <v>34.20852412409573</v>
      </c>
      <c r="P50" s="15">
        <v>474.384</v>
      </c>
      <c r="Q50" s="82">
        <v>60.439096493549435</v>
      </c>
      <c r="R50" s="15">
        <v>31.757</v>
      </c>
      <c r="S50" s="82">
        <v>77.4</v>
      </c>
      <c r="T50" s="15">
        <v>24.664</v>
      </c>
      <c r="U50" s="82">
        <v>47.7550978050472</v>
      </c>
      <c r="V50" s="15">
        <v>199.95</v>
      </c>
      <c r="W50" s="82">
        <v>88.5</v>
      </c>
      <c r="X50" s="15">
        <v>119.547</v>
      </c>
      <c r="Y50" s="82">
        <v>64.88</v>
      </c>
      <c r="Z50" s="15">
        <v>941.143</v>
      </c>
      <c r="AA50" s="82">
        <v>43.780853770405876</v>
      </c>
    </row>
    <row r="51" spans="1:27" ht="12.75">
      <c r="A51" s="98" t="s">
        <v>18</v>
      </c>
      <c r="B51" s="15">
        <v>6845.861</v>
      </c>
      <c r="C51" s="61">
        <v>14.65</v>
      </c>
      <c r="D51" s="15">
        <v>6392.764</v>
      </c>
      <c r="E51" s="61">
        <v>15.45</v>
      </c>
      <c r="F51" s="15">
        <v>1963.26</v>
      </c>
      <c r="G51" s="61">
        <v>30.18</v>
      </c>
      <c r="H51" s="15">
        <v>678.178</v>
      </c>
      <c r="I51" s="61">
        <v>42.04</v>
      </c>
      <c r="J51" s="15">
        <v>706.054</v>
      </c>
      <c r="K51" s="61">
        <v>47.73</v>
      </c>
      <c r="L51" s="15">
        <v>788.227</v>
      </c>
      <c r="M51" s="61">
        <v>37.3</v>
      </c>
      <c r="N51" s="15">
        <v>229.285</v>
      </c>
      <c r="O51" s="61">
        <v>67.22</v>
      </c>
      <c r="P51" s="15">
        <v>247.492</v>
      </c>
      <c r="Q51" s="61">
        <v>56.36</v>
      </c>
      <c r="R51" s="15">
        <v>17.047</v>
      </c>
      <c r="S51" s="61">
        <v>68.95</v>
      </c>
      <c r="T51" s="15">
        <v>0</v>
      </c>
      <c r="U51" s="61" t="s">
        <v>88</v>
      </c>
      <c r="V51" s="15">
        <v>139.693</v>
      </c>
      <c r="W51" s="61">
        <v>61.02</v>
      </c>
      <c r="X51" s="15">
        <v>1.284</v>
      </c>
      <c r="Y51" s="61">
        <v>89.77</v>
      </c>
      <c r="Z51" s="15">
        <v>1622.245</v>
      </c>
      <c r="AA51" s="61">
        <v>36.44</v>
      </c>
    </row>
    <row r="52" spans="1:27" ht="12.75">
      <c r="A52" s="98" t="s">
        <v>19</v>
      </c>
      <c r="B52" s="15">
        <v>2403.391</v>
      </c>
      <c r="C52" s="61">
        <v>24.63</v>
      </c>
      <c r="D52" s="15">
        <v>2374.031</v>
      </c>
      <c r="E52" s="61">
        <v>24.92</v>
      </c>
      <c r="F52" s="15">
        <v>1413.197</v>
      </c>
      <c r="G52" s="61">
        <v>32.75</v>
      </c>
      <c r="H52" s="15">
        <v>416.288</v>
      </c>
      <c r="I52" s="61">
        <v>42.82</v>
      </c>
      <c r="J52" s="15">
        <v>0</v>
      </c>
      <c r="K52" s="61" t="s">
        <v>88</v>
      </c>
      <c r="L52" s="15">
        <v>292.488</v>
      </c>
      <c r="M52" s="61">
        <v>67.04</v>
      </c>
      <c r="N52" s="15">
        <v>0</v>
      </c>
      <c r="O52" s="61" t="s">
        <v>88</v>
      </c>
      <c r="P52" s="15">
        <v>17.654</v>
      </c>
      <c r="Q52" s="61">
        <v>57.58</v>
      </c>
      <c r="R52" s="15">
        <v>0</v>
      </c>
      <c r="S52" s="61" t="s">
        <v>88</v>
      </c>
      <c r="T52" s="15">
        <v>0</v>
      </c>
      <c r="U52" s="61" t="s">
        <v>88</v>
      </c>
      <c r="V52" s="15">
        <v>0</v>
      </c>
      <c r="W52" s="61" t="s">
        <v>88</v>
      </c>
      <c r="X52" s="15">
        <v>0</v>
      </c>
      <c r="Y52" s="61" t="s">
        <v>88</v>
      </c>
      <c r="Z52" s="15">
        <v>234.404</v>
      </c>
      <c r="AA52" s="61">
        <v>44.83</v>
      </c>
    </row>
    <row r="53" spans="1:27" ht="12.75">
      <c r="A53" s="98" t="s">
        <v>20</v>
      </c>
      <c r="B53" s="15">
        <v>2120.114</v>
      </c>
      <c r="C53" s="63">
        <v>28.016161174121816</v>
      </c>
      <c r="D53" s="15">
        <v>1966.554</v>
      </c>
      <c r="E53" s="63">
        <v>28.565757767834842</v>
      </c>
      <c r="F53" s="15">
        <v>1029.01</v>
      </c>
      <c r="G53" s="63">
        <v>36.16194043819737</v>
      </c>
      <c r="H53" s="15">
        <v>295.888</v>
      </c>
      <c r="I53" s="63">
        <v>55.474786911421795</v>
      </c>
      <c r="J53" s="15">
        <v>118.246</v>
      </c>
      <c r="K53" s="63">
        <v>67.7168105970219</v>
      </c>
      <c r="L53" s="15">
        <v>119.799</v>
      </c>
      <c r="M53" s="63">
        <v>89.77</v>
      </c>
      <c r="N53" s="15">
        <v>4.555</v>
      </c>
      <c r="O53" s="63">
        <v>88.95</v>
      </c>
      <c r="P53" s="15">
        <v>32.925</v>
      </c>
      <c r="Q53" s="63">
        <v>64.96</v>
      </c>
      <c r="R53" s="15">
        <v>0.079</v>
      </c>
      <c r="S53" s="63">
        <v>89.77</v>
      </c>
      <c r="T53" s="15">
        <v>0.117</v>
      </c>
      <c r="U53" s="63">
        <v>109.69</v>
      </c>
      <c r="V53" s="15">
        <v>245.7</v>
      </c>
      <c r="W53" s="63">
        <v>89.77</v>
      </c>
      <c r="X53" s="15">
        <v>0</v>
      </c>
      <c r="Y53" s="63" t="s">
        <v>88</v>
      </c>
      <c r="Z53" s="15">
        <v>120.233</v>
      </c>
      <c r="AA53" s="63">
        <v>89.77</v>
      </c>
    </row>
    <row r="54" spans="1:27" s="10" customFormat="1" ht="13.5" thickBot="1">
      <c r="A54" s="100" t="s">
        <v>42</v>
      </c>
      <c r="B54" s="117">
        <v>24101.066</v>
      </c>
      <c r="C54" s="118">
        <v>5.28</v>
      </c>
      <c r="D54" s="117">
        <v>19325.127</v>
      </c>
      <c r="E54" s="119">
        <v>6.53</v>
      </c>
      <c r="F54" s="117">
        <v>5587.569</v>
      </c>
      <c r="G54" s="118">
        <v>15.25</v>
      </c>
      <c r="H54" s="117">
        <v>1690.228</v>
      </c>
      <c r="I54" s="120">
        <v>22.22</v>
      </c>
      <c r="J54" s="117">
        <v>2602.037</v>
      </c>
      <c r="K54" s="118">
        <v>21.56</v>
      </c>
      <c r="L54" s="117">
        <v>2453.908</v>
      </c>
      <c r="M54" s="118">
        <v>18.54</v>
      </c>
      <c r="N54" s="117">
        <v>991.165</v>
      </c>
      <c r="O54" s="118">
        <v>21.95</v>
      </c>
      <c r="P54" s="117">
        <v>1091.257</v>
      </c>
      <c r="Q54" s="118">
        <v>32.2</v>
      </c>
      <c r="R54" s="117">
        <v>223.508</v>
      </c>
      <c r="S54" s="118">
        <v>26.29</v>
      </c>
      <c r="T54" s="117">
        <v>94.287</v>
      </c>
      <c r="U54" s="118">
        <v>20.13</v>
      </c>
      <c r="V54" s="117">
        <v>617.45</v>
      </c>
      <c r="W54" s="118">
        <v>54.43</v>
      </c>
      <c r="X54" s="117">
        <v>548.527</v>
      </c>
      <c r="Y54" s="118">
        <v>51.79</v>
      </c>
      <c r="Z54" s="117">
        <v>3425.19</v>
      </c>
      <c r="AA54" s="118">
        <v>21.09</v>
      </c>
    </row>
    <row r="55" spans="1:27" ht="12.75">
      <c r="A55" s="1"/>
      <c r="B55" s="1"/>
      <c r="C55" s="69"/>
      <c r="D55" s="1"/>
      <c r="E55" s="69"/>
      <c r="F55" s="1"/>
      <c r="G55" s="61"/>
      <c r="H55" s="15"/>
      <c r="I55" s="61"/>
      <c r="J55" s="15"/>
      <c r="K55" s="61"/>
      <c r="L55" s="15"/>
      <c r="M55" s="61"/>
      <c r="N55" s="15"/>
      <c r="O55" s="61"/>
      <c r="P55" s="15"/>
      <c r="Q55" s="61"/>
      <c r="R55" s="15"/>
      <c r="S55" s="61"/>
      <c r="T55" s="15"/>
      <c r="U55" s="61"/>
      <c r="V55" s="15"/>
      <c r="W55" s="61"/>
      <c r="X55" s="15"/>
      <c r="Y55" s="61"/>
      <c r="Z55" s="15"/>
      <c r="AA55" s="61"/>
    </row>
    <row r="56" spans="1:27" ht="14.25">
      <c r="A56" s="12" t="s">
        <v>51</v>
      </c>
      <c r="B56" s="13"/>
      <c r="C56" s="62"/>
      <c r="D56" s="13"/>
      <c r="E56" s="62"/>
      <c r="F56" s="14"/>
      <c r="G56" s="62"/>
      <c r="H56" s="14"/>
      <c r="I56" s="62"/>
      <c r="J56" s="14"/>
      <c r="K56" s="62"/>
      <c r="L56" s="14"/>
      <c r="M56" s="62"/>
      <c r="N56" s="14"/>
      <c r="O56" s="62"/>
      <c r="P56" s="14"/>
      <c r="Q56" s="62"/>
      <c r="R56" s="14"/>
      <c r="S56" s="62"/>
      <c r="T56" s="14"/>
      <c r="U56" s="62"/>
      <c r="V56" s="14"/>
      <c r="W56" s="62"/>
      <c r="X56" s="14"/>
      <c r="Y56" s="62"/>
      <c r="Z56" s="14"/>
      <c r="AA56" s="62"/>
    </row>
    <row r="57" spans="1:27" ht="12.75">
      <c r="A57" s="98" t="s">
        <v>14</v>
      </c>
      <c r="B57" s="15">
        <v>14.191</v>
      </c>
      <c r="C57" s="63">
        <v>42.1</v>
      </c>
      <c r="D57" s="15">
        <v>14.152</v>
      </c>
      <c r="E57" s="63">
        <v>42.12</v>
      </c>
      <c r="F57" s="15">
        <v>0</v>
      </c>
      <c r="G57" s="63" t="s">
        <v>88</v>
      </c>
      <c r="H57" s="15">
        <v>0</v>
      </c>
      <c r="I57" s="63" t="s">
        <v>88</v>
      </c>
      <c r="J57" s="15">
        <v>0.436</v>
      </c>
      <c r="K57" s="63">
        <v>84.82</v>
      </c>
      <c r="L57" s="15">
        <v>6.976</v>
      </c>
      <c r="M57" s="63">
        <v>78.13</v>
      </c>
      <c r="N57" s="15">
        <v>0.046</v>
      </c>
      <c r="O57" s="63">
        <v>54.84</v>
      </c>
      <c r="P57" s="15">
        <v>0</v>
      </c>
      <c r="Q57" s="63" t="s">
        <v>88</v>
      </c>
      <c r="R57" s="15">
        <v>2.142</v>
      </c>
      <c r="S57" s="63">
        <v>27.63</v>
      </c>
      <c r="T57" s="15">
        <v>1.756</v>
      </c>
      <c r="U57" s="63">
        <v>78.55</v>
      </c>
      <c r="V57" s="15">
        <v>0</v>
      </c>
      <c r="W57" s="63" t="s">
        <v>88</v>
      </c>
      <c r="X57" s="15">
        <v>1.447</v>
      </c>
      <c r="Y57" s="63">
        <v>84.89</v>
      </c>
      <c r="Z57" s="15">
        <v>1.048</v>
      </c>
      <c r="AA57" s="63">
        <v>48.37</v>
      </c>
    </row>
    <row r="58" spans="1:27" ht="12.75">
      <c r="A58" s="99" t="s">
        <v>15</v>
      </c>
      <c r="B58" s="15">
        <v>870.021</v>
      </c>
      <c r="C58" s="63">
        <v>13.74</v>
      </c>
      <c r="D58" s="15">
        <v>819.23</v>
      </c>
      <c r="E58" s="63">
        <v>14.24</v>
      </c>
      <c r="F58" s="15">
        <v>69.59</v>
      </c>
      <c r="G58" s="63">
        <v>22.88</v>
      </c>
      <c r="H58" s="15">
        <v>45.949</v>
      </c>
      <c r="I58" s="63">
        <v>31.22</v>
      </c>
      <c r="J58" s="15">
        <v>40.757</v>
      </c>
      <c r="K58" s="63">
        <v>41.26</v>
      </c>
      <c r="L58" s="15">
        <v>153.415</v>
      </c>
      <c r="M58" s="63">
        <v>27.85</v>
      </c>
      <c r="N58" s="15">
        <v>160.552</v>
      </c>
      <c r="O58" s="63">
        <v>26.2</v>
      </c>
      <c r="P58" s="15">
        <v>121.918</v>
      </c>
      <c r="Q58" s="63">
        <v>65.71</v>
      </c>
      <c r="R58" s="15">
        <v>62.709</v>
      </c>
      <c r="S58" s="63">
        <v>22.55</v>
      </c>
      <c r="T58" s="15">
        <v>44.982</v>
      </c>
      <c r="U58" s="63">
        <v>37.89</v>
      </c>
      <c r="V58" s="15">
        <v>11.4</v>
      </c>
      <c r="W58" s="63">
        <v>66.48</v>
      </c>
      <c r="X58" s="15">
        <v>43.693</v>
      </c>
      <c r="Y58" s="63">
        <v>49.49</v>
      </c>
      <c r="Z58" s="15">
        <v>114.607</v>
      </c>
      <c r="AA58" s="63">
        <v>18.51</v>
      </c>
    </row>
    <row r="59" spans="1:27" ht="12.75">
      <c r="A59" s="99" t="s">
        <v>16</v>
      </c>
      <c r="B59" s="15">
        <v>9410.622</v>
      </c>
      <c r="C59" s="82">
        <v>6.367177645989483</v>
      </c>
      <c r="D59" s="15">
        <v>6820.888</v>
      </c>
      <c r="E59" s="82">
        <v>7.022842600205767</v>
      </c>
      <c r="F59" s="15">
        <v>353.396</v>
      </c>
      <c r="G59" s="82">
        <v>20.60713888867099</v>
      </c>
      <c r="H59" s="15">
        <v>903.6</v>
      </c>
      <c r="I59" s="82">
        <v>22.64834053747908</v>
      </c>
      <c r="J59" s="15">
        <v>144.469</v>
      </c>
      <c r="K59" s="82">
        <v>31.741467007851515</v>
      </c>
      <c r="L59" s="15">
        <v>748.259</v>
      </c>
      <c r="M59" s="82">
        <v>16.347094024674245</v>
      </c>
      <c r="N59" s="15">
        <v>1770.505</v>
      </c>
      <c r="O59" s="82">
        <v>13.192140651949652</v>
      </c>
      <c r="P59" s="15">
        <v>590.083</v>
      </c>
      <c r="Q59" s="82">
        <v>37.00063683896904</v>
      </c>
      <c r="R59" s="15">
        <v>628.036</v>
      </c>
      <c r="S59" s="82">
        <v>17.129980642461476</v>
      </c>
      <c r="T59" s="15">
        <v>412.405</v>
      </c>
      <c r="U59" s="82">
        <v>16.886244593614887</v>
      </c>
      <c r="V59" s="15">
        <v>136.583</v>
      </c>
      <c r="W59" s="82">
        <v>32.98195104327892</v>
      </c>
      <c r="X59" s="15">
        <v>269.065</v>
      </c>
      <c r="Y59" s="82">
        <v>20.07490216084859</v>
      </c>
      <c r="Z59" s="15">
        <v>854.137</v>
      </c>
      <c r="AA59" s="82">
        <v>11.52136480922975</v>
      </c>
    </row>
    <row r="60" spans="1:27" ht="12.75">
      <c r="A60" s="98" t="s">
        <v>17</v>
      </c>
      <c r="B60" s="15">
        <v>14530.988</v>
      </c>
      <c r="C60" s="82">
        <v>6.185260340963205</v>
      </c>
      <c r="D60" s="15">
        <v>8049.531</v>
      </c>
      <c r="E60" s="82">
        <v>7.866398058037537</v>
      </c>
      <c r="F60" s="15">
        <v>879.568</v>
      </c>
      <c r="G60" s="82">
        <v>25.207360246213895</v>
      </c>
      <c r="H60" s="15">
        <v>1186.139</v>
      </c>
      <c r="I60" s="82">
        <v>23.78840858742871</v>
      </c>
      <c r="J60" s="15">
        <v>521.843</v>
      </c>
      <c r="K60" s="82">
        <v>27.41907943861377</v>
      </c>
      <c r="L60" s="15">
        <v>1186.941</v>
      </c>
      <c r="M60" s="82">
        <v>16.603180064294147</v>
      </c>
      <c r="N60" s="15">
        <v>1036.075</v>
      </c>
      <c r="O60" s="82">
        <v>14.910507068256592</v>
      </c>
      <c r="P60" s="15">
        <v>824.492</v>
      </c>
      <c r="Q60" s="82">
        <v>27.089453991895564</v>
      </c>
      <c r="R60" s="15">
        <v>508.588</v>
      </c>
      <c r="S60" s="82">
        <v>24.542029651720327</v>
      </c>
      <c r="T60" s="15">
        <v>113.518</v>
      </c>
      <c r="U60" s="82">
        <v>22.620255953129963</v>
      </c>
      <c r="V60" s="15">
        <v>484.031</v>
      </c>
      <c r="W60" s="82">
        <v>39.023898582961586</v>
      </c>
      <c r="X60" s="15">
        <v>194.898</v>
      </c>
      <c r="Y60" s="82">
        <v>34.436977367462184</v>
      </c>
      <c r="Z60" s="15">
        <v>1269.181</v>
      </c>
      <c r="AA60" s="82">
        <v>14.881573355725882</v>
      </c>
    </row>
    <row r="61" spans="1:27" ht="12.75">
      <c r="A61" s="98" t="s">
        <v>18</v>
      </c>
      <c r="B61" s="15">
        <v>13925.921</v>
      </c>
      <c r="C61" s="63">
        <v>8.54</v>
      </c>
      <c r="D61" s="15">
        <v>11960.547</v>
      </c>
      <c r="E61" s="63">
        <v>9.43</v>
      </c>
      <c r="F61" s="15">
        <v>1947.171</v>
      </c>
      <c r="G61" s="63">
        <v>20.06</v>
      </c>
      <c r="H61" s="15">
        <v>1703.316</v>
      </c>
      <c r="I61" s="63">
        <v>30.13</v>
      </c>
      <c r="J61" s="15">
        <v>675.839</v>
      </c>
      <c r="K61" s="63">
        <v>38.78</v>
      </c>
      <c r="L61" s="15">
        <v>2997.706</v>
      </c>
      <c r="M61" s="63">
        <v>16.15</v>
      </c>
      <c r="N61" s="15">
        <v>842.387</v>
      </c>
      <c r="O61" s="63">
        <v>22.15</v>
      </c>
      <c r="P61" s="15">
        <v>564.421</v>
      </c>
      <c r="Q61" s="63">
        <v>28.27</v>
      </c>
      <c r="R61" s="15">
        <v>413.555</v>
      </c>
      <c r="S61" s="63">
        <v>31.86</v>
      </c>
      <c r="T61" s="15">
        <v>76.437</v>
      </c>
      <c r="U61" s="63">
        <v>62.53</v>
      </c>
      <c r="V61" s="15">
        <v>518.823</v>
      </c>
      <c r="W61" s="63">
        <v>44.5</v>
      </c>
      <c r="X61" s="15">
        <v>74.889</v>
      </c>
      <c r="Y61" s="63">
        <v>64.34</v>
      </c>
      <c r="Z61" s="15">
        <v>1975.576</v>
      </c>
      <c r="AA61" s="63">
        <v>30.46</v>
      </c>
    </row>
    <row r="62" spans="1:27" ht="12.75">
      <c r="A62" s="98" t="s">
        <v>19</v>
      </c>
      <c r="B62" s="15">
        <v>9412.984</v>
      </c>
      <c r="C62" s="63">
        <v>10.47</v>
      </c>
      <c r="D62" s="15">
        <v>8889.612</v>
      </c>
      <c r="E62" s="63">
        <v>10.56</v>
      </c>
      <c r="F62" s="15">
        <v>3778.02</v>
      </c>
      <c r="G62" s="63">
        <v>16.38</v>
      </c>
      <c r="H62" s="15">
        <v>2381.235</v>
      </c>
      <c r="I62" s="63">
        <v>24.5</v>
      </c>
      <c r="J62" s="15">
        <v>358.926</v>
      </c>
      <c r="K62" s="63">
        <v>52.44</v>
      </c>
      <c r="L62" s="15">
        <v>1067.753</v>
      </c>
      <c r="M62" s="63">
        <v>19.96</v>
      </c>
      <c r="N62" s="15">
        <v>187.674</v>
      </c>
      <c r="O62" s="63">
        <v>30.81</v>
      </c>
      <c r="P62" s="15">
        <v>626.973</v>
      </c>
      <c r="Q62" s="63">
        <v>26.64</v>
      </c>
      <c r="R62" s="15">
        <v>72.57</v>
      </c>
      <c r="S62" s="63">
        <v>37.12</v>
      </c>
      <c r="T62" s="15">
        <v>32.371</v>
      </c>
      <c r="U62" s="63">
        <v>42.62</v>
      </c>
      <c r="V62" s="15">
        <v>35.61</v>
      </c>
      <c r="W62" s="63">
        <v>60.41</v>
      </c>
      <c r="X62" s="15">
        <v>0</v>
      </c>
      <c r="Y62" s="63" t="s">
        <v>88</v>
      </c>
      <c r="Z62" s="15">
        <v>425.006</v>
      </c>
      <c r="AA62" s="63">
        <v>29.44</v>
      </c>
    </row>
    <row r="63" spans="1:27" ht="12.75">
      <c r="A63" s="98" t="s">
        <v>20</v>
      </c>
      <c r="B63" s="15">
        <v>13356.717</v>
      </c>
      <c r="C63" s="63">
        <v>8.372649640065575</v>
      </c>
      <c r="D63" s="15">
        <v>12864.415</v>
      </c>
      <c r="E63" s="63">
        <v>8.410106775750382</v>
      </c>
      <c r="F63" s="15">
        <v>8205.575</v>
      </c>
      <c r="G63" s="63">
        <v>9.991412588287009</v>
      </c>
      <c r="H63" s="15">
        <v>3615.315</v>
      </c>
      <c r="I63" s="63">
        <v>17.616092387669575</v>
      </c>
      <c r="J63" s="15">
        <v>95.812</v>
      </c>
      <c r="K63" s="63">
        <v>84.82</v>
      </c>
      <c r="L63" s="15">
        <v>201.248</v>
      </c>
      <c r="M63" s="63">
        <v>38.30090732144026</v>
      </c>
      <c r="N63" s="15">
        <v>1.515</v>
      </c>
      <c r="O63" s="63">
        <v>47.54216934846808</v>
      </c>
      <c r="P63" s="15">
        <v>251.994</v>
      </c>
      <c r="Q63" s="63">
        <v>34.117480644666216</v>
      </c>
      <c r="R63" s="15">
        <v>167.14</v>
      </c>
      <c r="S63" s="63">
        <v>57.62784222227811</v>
      </c>
      <c r="T63" s="15">
        <v>7.544</v>
      </c>
      <c r="U63" s="63">
        <v>43.6</v>
      </c>
      <c r="V63" s="15">
        <v>0</v>
      </c>
      <c r="W63" s="63" t="s">
        <v>88</v>
      </c>
      <c r="X63" s="15">
        <v>0.043</v>
      </c>
      <c r="Y63" s="63">
        <v>78.65</v>
      </c>
      <c r="Z63" s="15">
        <v>448.044</v>
      </c>
      <c r="AA63" s="63">
        <v>32.986507161372394</v>
      </c>
    </row>
    <row r="64" spans="1:27" s="10" customFormat="1" ht="13.5" thickBot="1">
      <c r="A64" s="100" t="s">
        <v>42</v>
      </c>
      <c r="B64" s="117">
        <v>61521.445</v>
      </c>
      <c r="C64" s="118">
        <v>2.82</v>
      </c>
      <c r="D64" s="117">
        <v>49418.374</v>
      </c>
      <c r="E64" s="119">
        <v>3.28</v>
      </c>
      <c r="F64" s="117">
        <v>15233.32</v>
      </c>
      <c r="G64" s="118">
        <v>6.84</v>
      </c>
      <c r="H64" s="117">
        <v>9835.554</v>
      </c>
      <c r="I64" s="120">
        <v>10.54</v>
      </c>
      <c r="J64" s="117">
        <v>1838.083</v>
      </c>
      <c r="K64" s="118">
        <v>20.63</v>
      </c>
      <c r="L64" s="117">
        <v>6362.297</v>
      </c>
      <c r="M64" s="118">
        <v>8.75</v>
      </c>
      <c r="N64" s="117">
        <v>3998.754</v>
      </c>
      <c r="O64" s="118">
        <v>8.66</v>
      </c>
      <c r="P64" s="117">
        <v>2979.881</v>
      </c>
      <c r="Q64" s="118">
        <v>13.41</v>
      </c>
      <c r="R64" s="117">
        <v>1854.74</v>
      </c>
      <c r="S64" s="118">
        <v>12.21</v>
      </c>
      <c r="T64" s="117">
        <v>689.012</v>
      </c>
      <c r="U64" s="118">
        <v>13.14</v>
      </c>
      <c r="V64" s="117">
        <v>1186.447</v>
      </c>
      <c r="W64" s="118">
        <v>26.56</v>
      </c>
      <c r="X64" s="117">
        <v>584.035</v>
      </c>
      <c r="Y64" s="118">
        <v>17.67</v>
      </c>
      <c r="Z64" s="117">
        <v>5087.601</v>
      </c>
      <c r="AA64" s="118">
        <v>13.41</v>
      </c>
    </row>
    <row r="65" spans="1:27" ht="12.75">
      <c r="A65" s="1"/>
      <c r="B65" s="15"/>
      <c r="C65" s="61"/>
      <c r="D65" s="15"/>
      <c r="E65" s="61"/>
      <c r="F65" s="16"/>
      <c r="G65" s="61"/>
      <c r="H65" s="16"/>
      <c r="I65" s="61"/>
      <c r="J65" s="16"/>
      <c r="K65" s="61"/>
      <c r="L65" s="16"/>
      <c r="M65" s="61"/>
      <c r="N65" s="16"/>
      <c r="O65" s="61"/>
      <c r="P65" s="16"/>
      <c r="Q65" s="61"/>
      <c r="R65" s="16"/>
      <c r="S65" s="61"/>
      <c r="T65" s="16"/>
      <c r="U65" s="61"/>
      <c r="V65" s="16"/>
      <c r="W65" s="61"/>
      <c r="X65" s="16"/>
      <c r="Y65" s="61"/>
      <c r="Z65" s="16"/>
      <c r="AA65" s="61"/>
    </row>
    <row r="66" spans="1:27" ht="14.25">
      <c r="A66" s="12" t="s">
        <v>25</v>
      </c>
      <c r="B66" s="13"/>
      <c r="C66" s="62"/>
      <c r="D66" s="13"/>
      <c r="E66" s="62"/>
      <c r="F66" s="14"/>
      <c r="G66" s="62"/>
      <c r="H66" s="14"/>
      <c r="I66" s="62"/>
      <c r="J66" s="14"/>
      <c r="K66" s="62"/>
      <c r="L66" s="14"/>
      <c r="M66" s="62"/>
      <c r="N66" s="14"/>
      <c r="O66" s="62"/>
      <c r="P66" s="14"/>
      <c r="Q66" s="62"/>
      <c r="R66" s="14"/>
      <c r="S66" s="62"/>
      <c r="T66" s="14"/>
      <c r="U66" s="62"/>
      <c r="V66" s="14"/>
      <c r="W66" s="62"/>
      <c r="X66" s="14"/>
      <c r="Y66" s="62"/>
      <c r="Z66" s="14"/>
      <c r="AA66" s="62"/>
    </row>
    <row r="67" spans="1:27" ht="12.75">
      <c r="A67" s="98" t="s">
        <v>14</v>
      </c>
      <c r="B67" s="15">
        <v>82.695</v>
      </c>
      <c r="C67" s="63">
        <v>38.06</v>
      </c>
      <c r="D67" s="15">
        <v>73.022</v>
      </c>
      <c r="E67" s="63">
        <v>42.06</v>
      </c>
      <c r="F67" s="15">
        <v>0.098</v>
      </c>
      <c r="G67" s="63">
        <v>105.49</v>
      </c>
      <c r="H67" s="15">
        <v>1.959</v>
      </c>
      <c r="I67" s="63">
        <v>63.3</v>
      </c>
      <c r="J67" s="15">
        <v>1.064</v>
      </c>
      <c r="K67" s="63">
        <v>57.87</v>
      </c>
      <c r="L67" s="15">
        <v>7.459</v>
      </c>
      <c r="M67" s="63">
        <v>55.86</v>
      </c>
      <c r="N67" s="15">
        <v>2.077</v>
      </c>
      <c r="O67" s="63">
        <v>63.2</v>
      </c>
      <c r="P67" s="15">
        <v>0</v>
      </c>
      <c r="Q67" s="63" t="s">
        <v>88</v>
      </c>
      <c r="R67" s="15">
        <v>5.651</v>
      </c>
      <c r="S67" s="63">
        <v>58.76</v>
      </c>
      <c r="T67" s="15">
        <v>0</v>
      </c>
      <c r="U67" s="63" t="s">
        <v>88</v>
      </c>
      <c r="V67" s="15">
        <v>0.426</v>
      </c>
      <c r="W67" s="63">
        <v>116.35</v>
      </c>
      <c r="X67" s="15">
        <v>0.616</v>
      </c>
      <c r="Y67" s="63">
        <v>88.13</v>
      </c>
      <c r="Z67" s="15">
        <v>54.01</v>
      </c>
      <c r="AA67" s="63">
        <v>53.58</v>
      </c>
    </row>
    <row r="68" spans="1:27" ht="12.75">
      <c r="A68" s="99" t="s">
        <v>15</v>
      </c>
      <c r="B68" s="15">
        <v>1490.178</v>
      </c>
      <c r="C68" s="63">
        <v>9.95</v>
      </c>
      <c r="D68" s="15">
        <v>1286.876</v>
      </c>
      <c r="E68" s="63">
        <v>10.64</v>
      </c>
      <c r="F68" s="15">
        <v>99.693</v>
      </c>
      <c r="G68" s="63">
        <v>32.12</v>
      </c>
      <c r="H68" s="15">
        <v>72.756</v>
      </c>
      <c r="I68" s="63">
        <v>24.64</v>
      </c>
      <c r="J68" s="15">
        <v>134.5</v>
      </c>
      <c r="K68" s="63">
        <v>21.55</v>
      </c>
      <c r="L68" s="15">
        <v>183.983</v>
      </c>
      <c r="M68" s="63">
        <v>25.09</v>
      </c>
      <c r="N68" s="15">
        <v>47.268</v>
      </c>
      <c r="O68" s="63">
        <v>27.83</v>
      </c>
      <c r="P68" s="15">
        <v>40.439</v>
      </c>
      <c r="Q68" s="63">
        <v>44.92</v>
      </c>
      <c r="R68" s="15">
        <v>130.843</v>
      </c>
      <c r="S68" s="63">
        <v>22.74</v>
      </c>
      <c r="T68" s="15">
        <v>86.852</v>
      </c>
      <c r="U68" s="63">
        <v>31.22</v>
      </c>
      <c r="V68" s="15">
        <v>37.716</v>
      </c>
      <c r="W68" s="63">
        <v>75.96</v>
      </c>
      <c r="X68" s="15">
        <v>210.032</v>
      </c>
      <c r="Y68" s="63">
        <v>35.45</v>
      </c>
      <c r="Z68" s="15">
        <v>256.227</v>
      </c>
      <c r="AA68" s="63">
        <v>27.91</v>
      </c>
    </row>
    <row r="69" spans="1:27" ht="12.75">
      <c r="A69" s="99" t="s">
        <v>16</v>
      </c>
      <c r="B69" s="15">
        <v>7280.522</v>
      </c>
      <c r="C69" s="82">
        <v>8.880501287147679</v>
      </c>
      <c r="D69" s="15">
        <v>5127.55</v>
      </c>
      <c r="E69" s="82">
        <v>9.646210019415</v>
      </c>
      <c r="F69" s="15">
        <v>355.2</v>
      </c>
      <c r="G69" s="82">
        <v>20.47644893325614</v>
      </c>
      <c r="H69" s="15">
        <v>464.187</v>
      </c>
      <c r="I69" s="82">
        <v>33.33288624825052</v>
      </c>
      <c r="J69" s="15">
        <v>867.112</v>
      </c>
      <c r="K69" s="82">
        <v>26.704420245117717</v>
      </c>
      <c r="L69" s="15">
        <v>1465.322</v>
      </c>
      <c r="M69" s="82">
        <v>18.546776432725043</v>
      </c>
      <c r="N69" s="15">
        <v>511.084</v>
      </c>
      <c r="O69" s="82">
        <v>24.050914344404887</v>
      </c>
      <c r="P69" s="15">
        <v>118.824</v>
      </c>
      <c r="Q69" s="82">
        <v>36.41269024874704</v>
      </c>
      <c r="R69" s="15">
        <v>380.688</v>
      </c>
      <c r="S69" s="82">
        <v>33.50145286301049</v>
      </c>
      <c r="T69" s="15">
        <v>170.78</v>
      </c>
      <c r="U69" s="82">
        <v>27.907139235763257</v>
      </c>
      <c r="V69" s="15">
        <v>173.41</v>
      </c>
      <c r="W69" s="82">
        <v>31.03438272102956</v>
      </c>
      <c r="X69" s="15">
        <v>292.533</v>
      </c>
      <c r="Y69" s="82">
        <v>28.289432886370662</v>
      </c>
      <c r="Z69" s="15">
        <v>462.585</v>
      </c>
      <c r="AA69" s="82">
        <v>24.204873545140835</v>
      </c>
    </row>
    <row r="70" spans="1:27" ht="12.75">
      <c r="A70" s="98" t="s">
        <v>17</v>
      </c>
      <c r="B70" s="15">
        <v>15658.727</v>
      </c>
      <c r="C70" s="82">
        <v>6.706273183415077</v>
      </c>
      <c r="D70" s="15">
        <v>8273.577</v>
      </c>
      <c r="E70" s="82">
        <v>9.050844556740433</v>
      </c>
      <c r="F70" s="15">
        <v>1000.524</v>
      </c>
      <c r="G70" s="82">
        <v>22.223579549554454</v>
      </c>
      <c r="H70" s="15">
        <v>867.15</v>
      </c>
      <c r="I70" s="82">
        <v>29.827418058863632</v>
      </c>
      <c r="J70" s="15">
        <v>804.722</v>
      </c>
      <c r="K70" s="82">
        <v>30.17731092983313</v>
      </c>
      <c r="L70" s="15">
        <v>2141.744</v>
      </c>
      <c r="M70" s="82">
        <v>14.89315070875437</v>
      </c>
      <c r="N70" s="15">
        <v>514.088</v>
      </c>
      <c r="O70" s="82">
        <v>22.239329220442002</v>
      </c>
      <c r="P70" s="15">
        <v>760.847</v>
      </c>
      <c r="Q70" s="82">
        <v>45.82540474240987</v>
      </c>
      <c r="R70" s="15">
        <v>405.609</v>
      </c>
      <c r="S70" s="82">
        <v>24.686246999259843</v>
      </c>
      <c r="T70" s="15">
        <v>35.75</v>
      </c>
      <c r="U70" s="82">
        <v>26.60757064632496</v>
      </c>
      <c r="V70" s="15">
        <v>848.329</v>
      </c>
      <c r="W70" s="82">
        <v>26.083008261912177</v>
      </c>
      <c r="X70" s="15">
        <v>538.122</v>
      </c>
      <c r="Y70" s="82">
        <v>33.221142851777785</v>
      </c>
      <c r="Z70" s="15">
        <v>337.269</v>
      </c>
      <c r="AA70" s="82">
        <v>23.787501431847097</v>
      </c>
    </row>
    <row r="71" spans="1:27" ht="12.75">
      <c r="A71" s="98" t="s">
        <v>18</v>
      </c>
      <c r="B71" s="15">
        <v>11476.308</v>
      </c>
      <c r="C71" s="63">
        <v>10.73</v>
      </c>
      <c r="D71" s="15">
        <v>8576.309</v>
      </c>
      <c r="E71" s="63">
        <v>12.74</v>
      </c>
      <c r="F71" s="15">
        <v>3104.719</v>
      </c>
      <c r="G71" s="63">
        <v>20.91</v>
      </c>
      <c r="H71" s="15">
        <v>1623.687</v>
      </c>
      <c r="I71" s="63">
        <v>41.56</v>
      </c>
      <c r="J71" s="15">
        <v>746.21</v>
      </c>
      <c r="K71" s="63">
        <v>27.24</v>
      </c>
      <c r="L71" s="15">
        <v>1416.622</v>
      </c>
      <c r="M71" s="63">
        <v>17.19</v>
      </c>
      <c r="N71" s="15">
        <v>273.655</v>
      </c>
      <c r="O71" s="63">
        <v>26.85</v>
      </c>
      <c r="P71" s="15">
        <v>296.662</v>
      </c>
      <c r="Q71" s="63">
        <v>49.88</v>
      </c>
      <c r="R71" s="15">
        <v>358.766</v>
      </c>
      <c r="S71" s="63">
        <v>38.4</v>
      </c>
      <c r="T71" s="15">
        <v>209.777</v>
      </c>
      <c r="U71" s="63">
        <v>45.66</v>
      </c>
      <c r="V71" s="15">
        <v>149.33</v>
      </c>
      <c r="W71" s="63">
        <v>44.39</v>
      </c>
      <c r="X71" s="15">
        <v>128.956</v>
      </c>
      <c r="Y71" s="63">
        <v>62.37</v>
      </c>
      <c r="Z71" s="15">
        <v>386.719</v>
      </c>
      <c r="AA71" s="63">
        <v>39.36</v>
      </c>
    </row>
    <row r="72" spans="1:27" ht="12.75">
      <c r="A72" s="98" t="s">
        <v>19</v>
      </c>
      <c r="B72" s="15">
        <v>11117.15</v>
      </c>
      <c r="C72" s="63">
        <v>11.37</v>
      </c>
      <c r="D72" s="15">
        <v>9785.511</v>
      </c>
      <c r="E72" s="63">
        <v>11.36</v>
      </c>
      <c r="F72" s="15">
        <v>3874.927</v>
      </c>
      <c r="G72" s="63">
        <v>19.68</v>
      </c>
      <c r="H72" s="15">
        <v>1854.731</v>
      </c>
      <c r="I72" s="63">
        <v>27.22</v>
      </c>
      <c r="J72" s="15">
        <v>820.17</v>
      </c>
      <c r="K72" s="63">
        <v>30.72</v>
      </c>
      <c r="L72" s="15">
        <v>2010.002</v>
      </c>
      <c r="M72" s="63">
        <v>20.66</v>
      </c>
      <c r="N72" s="15">
        <v>49.39</v>
      </c>
      <c r="O72" s="63">
        <v>56.46</v>
      </c>
      <c r="P72" s="15">
        <v>457.958</v>
      </c>
      <c r="Q72" s="63">
        <v>41.82</v>
      </c>
      <c r="R72" s="15">
        <v>184.979</v>
      </c>
      <c r="S72" s="63">
        <v>36.52</v>
      </c>
      <c r="T72" s="15">
        <v>8.003</v>
      </c>
      <c r="U72" s="63">
        <v>69.6</v>
      </c>
      <c r="V72" s="15">
        <v>185.132</v>
      </c>
      <c r="W72" s="63">
        <v>81.99</v>
      </c>
      <c r="X72" s="15">
        <v>0</v>
      </c>
      <c r="Y72" s="63" t="s">
        <v>88</v>
      </c>
      <c r="Z72" s="15">
        <v>274.525</v>
      </c>
      <c r="AA72" s="63">
        <v>36.11</v>
      </c>
    </row>
    <row r="73" spans="1:27" ht="12.75">
      <c r="A73" s="98" t="s">
        <v>20</v>
      </c>
      <c r="B73" s="15">
        <v>7892.517</v>
      </c>
      <c r="C73" s="63">
        <v>15.396734347374114</v>
      </c>
      <c r="D73" s="15">
        <v>7562.341</v>
      </c>
      <c r="E73" s="63">
        <v>15.973417518215546</v>
      </c>
      <c r="F73" s="15">
        <v>5987.254</v>
      </c>
      <c r="G73" s="63">
        <v>18.586697924482873</v>
      </c>
      <c r="H73" s="15">
        <v>1105.977</v>
      </c>
      <c r="I73" s="63">
        <v>33.88342473897687</v>
      </c>
      <c r="J73" s="15">
        <v>231.314</v>
      </c>
      <c r="K73" s="63">
        <v>58.05</v>
      </c>
      <c r="L73" s="15">
        <v>107.28</v>
      </c>
      <c r="M73" s="63">
        <v>48.36920842652334</v>
      </c>
      <c r="N73" s="15">
        <v>0.062</v>
      </c>
      <c r="O73" s="63">
        <v>105.2</v>
      </c>
      <c r="P73" s="15">
        <v>57.16</v>
      </c>
      <c r="Q73" s="63">
        <v>69.28992833403441</v>
      </c>
      <c r="R73" s="15">
        <v>40.951</v>
      </c>
      <c r="S73" s="63">
        <v>37.962036072481034</v>
      </c>
      <c r="T73" s="15">
        <v>13.458</v>
      </c>
      <c r="U73" s="63">
        <v>42.80234572172897</v>
      </c>
      <c r="V73" s="15">
        <v>21.619</v>
      </c>
      <c r="W73" s="63">
        <v>75.88496313483857</v>
      </c>
      <c r="X73" s="15">
        <v>3.672</v>
      </c>
      <c r="Y73" s="63">
        <v>88.9</v>
      </c>
      <c r="Z73" s="15">
        <v>456.43</v>
      </c>
      <c r="AA73" s="63">
        <v>53.27975632501081</v>
      </c>
    </row>
    <row r="74" spans="1:27" ht="13.5" thickBot="1">
      <c r="A74" s="100" t="s">
        <v>42</v>
      </c>
      <c r="B74" s="117">
        <v>54998.098</v>
      </c>
      <c r="C74" s="118">
        <v>4.05</v>
      </c>
      <c r="D74" s="117">
        <v>40685.185</v>
      </c>
      <c r="E74" s="119">
        <v>5.08</v>
      </c>
      <c r="F74" s="117">
        <v>14422.414</v>
      </c>
      <c r="G74" s="118">
        <v>10.06</v>
      </c>
      <c r="H74" s="117">
        <v>5990.447</v>
      </c>
      <c r="I74" s="120">
        <v>16.88</v>
      </c>
      <c r="J74" s="117">
        <v>3605.09</v>
      </c>
      <c r="K74" s="118">
        <v>13.5</v>
      </c>
      <c r="L74" s="117">
        <v>7332.411</v>
      </c>
      <c r="M74" s="118">
        <v>8.32</v>
      </c>
      <c r="N74" s="117">
        <v>1397.623</v>
      </c>
      <c r="O74" s="118">
        <v>13.75</v>
      </c>
      <c r="P74" s="117">
        <v>1731.889</v>
      </c>
      <c r="Q74" s="118">
        <v>25.18</v>
      </c>
      <c r="R74" s="117">
        <v>1507.487</v>
      </c>
      <c r="S74" s="118">
        <v>14.49</v>
      </c>
      <c r="T74" s="117">
        <v>524.619</v>
      </c>
      <c r="U74" s="118">
        <v>20.91</v>
      </c>
      <c r="V74" s="117">
        <v>1415.962</v>
      </c>
      <c r="W74" s="118">
        <v>20.72</v>
      </c>
      <c r="X74" s="117">
        <v>1173.931</v>
      </c>
      <c r="Y74" s="118">
        <v>20.16</v>
      </c>
      <c r="Z74" s="117">
        <v>2227.765</v>
      </c>
      <c r="AA74" s="118">
        <v>15.97</v>
      </c>
    </row>
    <row r="75" spans="1:27" ht="12.75">
      <c r="A75" s="1"/>
      <c r="B75" s="15"/>
      <c r="C75" s="61"/>
      <c r="D75" s="15"/>
      <c r="E75" s="61"/>
      <c r="F75" s="16"/>
      <c r="G75" s="61"/>
      <c r="H75" s="16"/>
      <c r="I75" s="61"/>
      <c r="J75" s="16"/>
      <c r="K75" s="61"/>
      <c r="L75" s="16"/>
      <c r="M75" s="61"/>
      <c r="N75" s="16"/>
      <c r="O75" s="61"/>
      <c r="P75" s="16"/>
      <c r="Q75" s="61"/>
      <c r="R75" s="16"/>
      <c r="S75" s="61"/>
      <c r="T75" s="16"/>
      <c r="U75" s="61"/>
      <c r="V75" s="16"/>
      <c r="W75" s="61"/>
      <c r="X75" s="16"/>
      <c r="Y75" s="61"/>
      <c r="Z75" s="16"/>
      <c r="AA75" s="61"/>
    </row>
    <row r="76" spans="1:27" ht="14.25">
      <c r="A76" s="12" t="s">
        <v>26</v>
      </c>
      <c r="B76" s="13"/>
      <c r="C76" s="62"/>
      <c r="D76" s="13"/>
      <c r="E76" s="62"/>
      <c r="F76" s="14"/>
      <c r="G76" s="62"/>
      <c r="H76" s="14"/>
      <c r="I76" s="62"/>
      <c r="J76" s="14"/>
      <c r="K76" s="62"/>
      <c r="L76" s="14"/>
      <c r="M76" s="62"/>
      <c r="N76" s="14"/>
      <c r="O76" s="62"/>
      <c r="P76" s="14"/>
      <c r="Q76" s="62"/>
      <c r="R76" s="14"/>
      <c r="S76" s="62"/>
      <c r="T76" s="14"/>
      <c r="U76" s="62"/>
      <c r="V76" s="14"/>
      <c r="W76" s="62"/>
      <c r="X76" s="14"/>
      <c r="Y76" s="62"/>
      <c r="Z76" s="14"/>
      <c r="AA76" s="62"/>
    </row>
    <row r="77" spans="1:27" ht="12.75">
      <c r="A77" s="98" t="s">
        <v>14</v>
      </c>
      <c r="B77" s="15">
        <v>4.882</v>
      </c>
      <c r="C77" s="63">
        <v>70.22</v>
      </c>
      <c r="D77" s="15">
        <v>4.882</v>
      </c>
      <c r="E77" s="63">
        <v>70.22</v>
      </c>
      <c r="F77" s="15">
        <v>0</v>
      </c>
      <c r="G77" s="63" t="s">
        <v>88</v>
      </c>
      <c r="H77" s="15">
        <v>0</v>
      </c>
      <c r="I77" s="63" t="s">
        <v>88</v>
      </c>
      <c r="J77" s="15">
        <v>4.88</v>
      </c>
      <c r="K77" s="63">
        <v>70.25</v>
      </c>
      <c r="L77" s="15">
        <v>0.002</v>
      </c>
      <c r="M77" s="63">
        <v>82.12</v>
      </c>
      <c r="N77" s="15">
        <v>0</v>
      </c>
      <c r="O77" s="63" t="s">
        <v>88</v>
      </c>
      <c r="P77" s="15">
        <v>0</v>
      </c>
      <c r="Q77" s="63" t="s">
        <v>88</v>
      </c>
      <c r="R77" s="15">
        <v>0</v>
      </c>
      <c r="S77" s="63" t="s">
        <v>88</v>
      </c>
      <c r="T77" s="15">
        <v>0</v>
      </c>
      <c r="U77" s="63" t="s">
        <v>88</v>
      </c>
      <c r="V77" s="15">
        <v>0</v>
      </c>
      <c r="W77" s="63" t="s">
        <v>88</v>
      </c>
      <c r="X77" s="15">
        <v>0</v>
      </c>
      <c r="Y77" s="63" t="s">
        <v>88</v>
      </c>
      <c r="Z77" s="15">
        <v>0</v>
      </c>
      <c r="AA77" s="63" t="s">
        <v>88</v>
      </c>
    </row>
    <row r="78" spans="1:27" ht="12.75">
      <c r="A78" s="99" t="s">
        <v>15</v>
      </c>
      <c r="B78" s="15">
        <v>654.637</v>
      </c>
      <c r="C78" s="63">
        <v>18.87</v>
      </c>
      <c r="D78" s="15">
        <v>502.876</v>
      </c>
      <c r="E78" s="63">
        <v>19.57</v>
      </c>
      <c r="F78" s="15">
        <v>50.739</v>
      </c>
      <c r="G78" s="63">
        <v>30.46</v>
      </c>
      <c r="H78" s="15">
        <v>2.85</v>
      </c>
      <c r="I78" s="63">
        <v>55.51</v>
      </c>
      <c r="J78" s="15">
        <v>18.608</v>
      </c>
      <c r="K78" s="63">
        <v>34.06</v>
      </c>
      <c r="L78" s="15">
        <v>152.941</v>
      </c>
      <c r="M78" s="63">
        <v>43.15</v>
      </c>
      <c r="N78" s="15">
        <v>52.318</v>
      </c>
      <c r="O78" s="63">
        <v>45.89</v>
      </c>
      <c r="P78" s="15">
        <v>76.315</v>
      </c>
      <c r="Q78" s="63">
        <v>71.92</v>
      </c>
      <c r="R78" s="15">
        <v>18.941</v>
      </c>
      <c r="S78" s="63">
        <v>54.99</v>
      </c>
      <c r="T78" s="15">
        <v>26.296</v>
      </c>
      <c r="U78" s="63">
        <v>44.52</v>
      </c>
      <c r="V78" s="15">
        <v>8.252</v>
      </c>
      <c r="W78" s="63">
        <v>37</v>
      </c>
      <c r="X78" s="15">
        <v>23.165</v>
      </c>
      <c r="Y78" s="63">
        <v>43.49</v>
      </c>
      <c r="Z78" s="15">
        <v>72.315</v>
      </c>
      <c r="AA78" s="63">
        <v>29.2</v>
      </c>
    </row>
    <row r="79" spans="1:27" ht="12.75">
      <c r="A79" s="99" t="s">
        <v>16</v>
      </c>
      <c r="B79" s="15">
        <v>3312.258</v>
      </c>
      <c r="C79" s="82">
        <v>16.208247311037365</v>
      </c>
      <c r="D79" s="15">
        <v>2220.703</v>
      </c>
      <c r="E79" s="82">
        <v>16.006943115089225</v>
      </c>
      <c r="F79" s="15">
        <v>270.566</v>
      </c>
      <c r="G79" s="82">
        <v>27.611029665918807</v>
      </c>
      <c r="H79" s="15">
        <v>32.911</v>
      </c>
      <c r="I79" s="82">
        <v>43.73284679625276</v>
      </c>
      <c r="J79" s="15">
        <v>128.329</v>
      </c>
      <c r="K79" s="82">
        <v>30.439500637635465</v>
      </c>
      <c r="L79" s="15">
        <v>317.237</v>
      </c>
      <c r="M79" s="82">
        <v>23.817234554809133</v>
      </c>
      <c r="N79" s="15">
        <v>590.878</v>
      </c>
      <c r="O79" s="82">
        <v>43.27358196935551</v>
      </c>
      <c r="P79" s="15">
        <v>48.992</v>
      </c>
      <c r="Q79" s="82">
        <v>51.28229635823733</v>
      </c>
      <c r="R79" s="15">
        <v>119.468</v>
      </c>
      <c r="S79" s="82">
        <v>36.232490535494286</v>
      </c>
      <c r="T79" s="15">
        <v>30.425</v>
      </c>
      <c r="U79" s="82">
        <v>36.26375751631484</v>
      </c>
      <c r="V79" s="15">
        <v>212.908</v>
      </c>
      <c r="W79" s="82">
        <v>41.6273099949058</v>
      </c>
      <c r="X79" s="15">
        <v>38.844</v>
      </c>
      <c r="Y79" s="82">
        <v>69.4048935931275</v>
      </c>
      <c r="Z79" s="15">
        <v>423.005</v>
      </c>
      <c r="AA79" s="82">
        <v>27.28541838814574</v>
      </c>
    </row>
    <row r="80" spans="1:27" ht="12.75">
      <c r="A80" s="98" t="s">
        <v>17</v>
      </c>
      <c r="B80" s="15">
        <v>9181.821</v>
      </c>
      <c r="C80" s="82">
        <v>14.45594548688883</v>
      </c>
      <c r="D80" s="15">
        <v>4149.129</v>
      </c>
      <c r="E80" s="82">
        <v>19.84059348095299</v>
      </c>
      <c r="F80" s="15">
        <v>467.016</v>
      </c>
      <c r="G80" s="82">
        <v>37.59481831672289</v>
      </c>
      <c r="H80" s="15">
        <v>588.321</v>
      </c>
      <c r="I80" s="82">
        <v>51.26142484813202</v>
      </c>
      <c r="J80" s="15">
        <v>202.372</v>
      </c>
      <c r="K80" s="82">
        <v>40.95105995276564</v>
      </c>
      <c r="L80" s="15">
        <v>1038.018</v>
      </c>
      <c r="M80" s="82">
        <v>54.77117129319606</v>
      </c>
      <c r="N80" s="15">
        <v>148.845</v>
      </c>
      <c r="O80" s="82">
        <v>52.868557169131094</v>
      </c>
      <c r="P80" s="15">
        <v>153.775</v>
      </c>
      <c r="Q80" s="82">
        <v>66.8414405482775</v>
      </c>
      <c r="R80" s="15">
        <v>424.56</v>
      </c>
      <c r="S80" s="82">
        <v>40.85387570847197</v>
      </c>
      <c r="T80" s="15">
        <v>120.305</v>
      </c>
      <c r="U80" s="82">
        <v>34.090686923696076</v>
      </c>
      <c r="V80" s="15">
        <v>71.863</v>
      </c>
      <c r="W80" s="82">
        <v>53.37</v>
      </c>
      <c r="X80" s="15">
        <v>141.887</v>
      </c>
      <c r="Y80" s="82">
        <v>39.552534615619614</v>
      </c>
      <c r="Z80" s="15">
        <v>818.262</v>
      </c>
      <c r="AA80" s="82">
        <v>57.662268029570654</v>
      </c>
    </row>
    <row r="81" spans="1:27" ht="12.75">
      <c r="A81" s="98" t="s">
        <v>18</v>
      </c>
      <c r="B81" s="15">
        <v>6716.926</v>
      </c>
      <c r="C81" s="63">
        <v>20.32</v>
      </c>
      <c r="D81" s="15">
        <v>4646.589</v>
      </c>
      <c r="E81" s="63">
        <v>21.42</v>
      </c>
      <c r="F81" s="15">
        <v>1642.981</v>
      </c>
      <c r="G81" s="63">
        <v>29.47</v>
      </c>
      <c r="H81" s="15">
        <v>327.216</v>
      </c>
      <c r="I81" s="63">
        <v>51.9</v>
      </c>
      <c r="J81" s="15">
        <v>1318.668</v>
      </c>
      <c r="K81" s="63">
        <v>60.3</v>
      </c>
      <c r="L81" s="15">
        <v>806.081</v>
      </c>
      <c r="M81" s="63">
        <v>24.63</v>
      </c>
      <c r="N81" s="15">
        <v>30.451</v>
      </c>
      <c r="O81" s="63">
        <v>49.97</v>
      </c>
      <c r="P81" s="15">
        <v>121.095</v>
      </c>
      <c r="Q81" s="63">
        <v>74.42</v>
      </c>
      <c r="R81" s="15">
        <v>93.174</v>
      </c>
      <c r="S81" s="63">
        <v>42.92</v>
      </c>
      <c r="T81" s="15">
        <v>58.642</v>
      </c>
      <c r="U81" s="63">
        <v>56.29</v>
      </c>
      <c r="V81" s="15">
        <v>112.795</v>
      </c>
      <c r="W81" s="63">
        <v>66.84</v>
      </c>
      <c r="X81" s="15">
        <v>35.725</v>
      </c>
      <c r="Y81" s="63">
        <v>72.79</v>
      </c>
      <c r="Z81" s="15">
        <v>95.883</v>
      </c>
      <c r="AA81" s="63">
        <v>64.21</v>
      </c>
    </row>
    <row r="82" spans="1:27" ht="12.75">
      <c r="A82" s="98" t="s">
        <v>19</v>
      </c>
      <c r="B82" s="15">
        <v>6480.105</v>
      </c>
      <c r="C82" s="63">
        <v>25.77</v>
      </c>
      <c r="D82" s="15">
        <v>6375.098</v>
      </c>
      <c r="E82" s="63">
        <v>25.56</v>
      </c>
      <c r="F82" s="15">
        <v>3335.597</v>
      </c>
      <c r="G82" s="63">
        <v>33.64</v>
      </c>
      <c r="H82" s="15">
        <v>524.584</v>
      </c>
      <c r="I82" s="63">
        <v>80.37</v>
      </c>
      <c r="J82" s="15">
        <v>882.293</v>
      </c>
      <c r="K82" s="63">
        <v>55.76</v>
      </c>
      <c r="L82" s="15">
        <v>173.121</v>
      </c>
      <c r="M82" s="63">
        <v>54.04</v>
      </c>
      <c r="N82" s="15">
        <v>83.244</v>
      </c>
      <c r="O82" s="63">
        <v>70.11</v>
      </c>
      <c r="P82" s="15">
        <v>108.777</v>
      </c>
      <c r="Q82" s="63">
        <v>71.74</v>
      </c>
      <c r="R82" s="15">
        <v>2.528</v>
      </c>
      <c r="S82" s="63">
        <v>73.12</v>
      </c>
      <c r="T82" s="15">
        <v>40.565</v>
      </c>
      <c r="U82" s="63">
        <v>70.26</v>
      </c>
      <c r="V82" s="15">
        <v>244.653</v>
      </c>
      <c r="W82" s="63">
        <v>64.76</v>
      </c>
      <c r="X82" s="15">
        <v>20.904</v>
      </c>
      <c r="Y82" s="63">
        <v>80.09</v>
      </c>
      <c r="Z82" s="15">
        <v>958.567</v>
      </c>
      <c r="AA82" s="63">
        <v>57.85</v>
      </c>
    </row>
    <row r="83" spans="1:27" ht="12.75">
      <c r="A83" s="98" t="s">
        <v>20</v>
      </c>
      <c r="B83" s="15">
        <v>4411.61</v>
      </c>
      <c r="C83" s="63">
        <v>27.992729251674497</v>
      </c>
      <c r="D83" s="15">
        <v>4411.61</v>
      </c>
      <c r="E83" s="63">
        <v>27.992729251674497</v>
      </c>
      <c r="F83" s="15">
        <v>3244.66</v>
      </c>
      <c r="G83" s="63">
        <v>35.08721730239715</v>
      </c>
      <c r="H83" s="15">
        <v>0</v>
      </c>
      <c r="I83" s="63" t="s">
        <v>88</v>
      </c>
      <c r="J83" s="15">
        <v>0</v>
      </c>
      <c r="K83" s="63" t="s">
        <v>88</v>
      </c>
      <c r="L83" s="15">
        <v>645.899</v>
      </c>
      <c r="M83" s="63">
        <v>40.57</v>
      </c>
      <c r="N83" s="15">
        <v>165.796</v>
      </c>
      <c r="O83" s="63">
        <v>61.15</v>
      </c>
      <c r="P83" s="15">
        <v>272.582</v>
      </c>
      <c r="Q83" s="63">
        <v>82.15</v>
      </c>
      <c r="R83" s="15">
        <v>3.735</v>
      </c>
      <c r="S83" s="63">
        <v>80.22</v>
      </c>
      <c r="T83" s="15">
        <v>0</v>
      </c>
      <c r="U83" s="63" t="s">
        <v>88</v>
      </c>
      <c r="V83" s="15">
        <v>0</v>
      </c>
      <c r="W83" s="63" t="s">
        <v>88</v>
      </c>
      <c r="X83" s="15">
        <v>33.823</v>
      </c>
      <c r="Y83" s="63">
        <v>76.01</v>
      </c>
      <c r="Z83" s="15">
        <v>44.862</v>
      </c>
      <c r="AA83" s="63">
        <v>80.22</v>
      </c>
    </row>
    <row r="84" spans="1:27" s="10" customFormat="1" ht="13.5" thickBot="1">
      <c r="A84" s="100" t="s">
        <v>42</v>
      </c>
      <c r="B84" s="117">
        <v>30762.237</v>
      </c>
      <c r="C84" s="118">
        <v>6.88</v>
      </c>
      <c r="D84" s="117">
        <v>22310.886</v>
      </c>
      <c r="E84" s="119">
        <v>8.3</v>
      </c>
      <c r="F84" s="117">
        <v>9011.558</v>
      </c>
      <c r="G84" s="118">
        <v>16.79</v>
      </c>
      <c r="H84" s="117">
        <v>1475.883</v>
      </c>
      <c r="I84" s="120">
        <v>36.34</v>
      </c>
      <c r="J84" s="117">
        <v>2555.149</v>
      </c>
      <c r="K84" s="118">
        <v>36.91</v>
      </c>
      <c r="L84" s="117">
        <v>3133.298</v>
      </c>
      <c r="M84" s="118">
        <v>21.77</v>
      </c>
      <c r="N84" s="117">
        <v>1071.532</v>
      </c>
      <c r="O84" s="118">
        <v>26.25</v>
      </c>
      <c r="P84" s="117">
        <v>781.535</v>
      </c>
      <c r="Q84" s="118">
        <v>35.3</v>
      </c>
      <c r="R84" s="117">
        <v>662.405</v>
      </c>
      <c r="S84" s="118">
        <v>26.95</v>
      </c>
      <c r="T84" s="117">
        <v>276.233</v>
      </c>
      <c r="U84" s="118">
        <v>21.12</v>
      </c>
      <c r="V84" s="117">
        <v>650.471</v>
      </c>
      <c r="W84" s="118">
        <v>34.08</v>
      </c>
      <c r="X84" s="117">
        <v>294.348</v>
      </c>
      <c r="Y84" s="118">
        <v>29.08</v>
      </c>
      <c r="Z84" s="117">
        <v>2412.893</v>
      </c>
      <c r="AA84" s="118">
        <v>29.8</v>
      </c>
    </row>
    <row r="85" spans="1:27" ht="12.75">
      <c r="A85" s="1"/>
      <c r="B85" s="15"/>
      <c r="C85" s="61"/>
      <c r="D85" s="15"/>
      <c r="E85" s="61"/>
      <c r="F85" s="16"/>
      <c r="G85" s="61"/>
      <c r="H85" s="16"/>
      <c r="I85" s="61"/>
      <c r="J85" s="16"/>
      <c r="K85" s="61"/>
      <c r="L85" s="16"/>
      <c r="M85" s="61"/>
      <c r="N85" s="16"/>
      <c r="O85" s="61"/>
      <c r="P85" s="16"/>
      <c r="Q85" s="61"/>
      <c r="R85" s="16"/>
      <c r="S85" s="61"/>
      <c r="T85" s="16"/>
      <c r="U85" s="61"/>
      <c r="V85" s="16"/>
      <c r="W85" s="61"/>
      <c r="X85" s="16"/>
      <c r="Y85" s="61"/>
      <c r="Z85" s="16"/>
      <c r="AA85" s="61"/>
    </row>
    <row r="86" spans="1:27" ht="14.25">
      <c r="A86" s="17" t="s">
        <v>30</v>
      </c>
      <c r="B86" s="18"/>
      <c r="C86" s="64"/>
      <c r="D86" s="18"/>
      <c r="E86" s="64"/>
      <c r="F86" s="18"/>
      <c r="G86" s="64"/>
      <c r="H86" s="18"/>
      <c r="I86" s="64"/>
      <c r="J86" s="18"/>
      <c r="K86" s="64"/>
      <c r="L86" s="18"/>
      <c r="M86" s="64"/>
      <c r="N86" s="18"/>
      <c r="O86" s="64"/>
      <c r="P86" s="18"/>
      <c r="Q86" s="64"/>
      <c r="R86" s="18"/>
      <c r="S86" s="64"/>
      <c r="T86" s="18"/>
      <c r="U86" s="64"/>
      <c r="V86" s="18"/>
      <c r="W86" s="64"/>
      <c r="X86" s="18"/>
      <c r="Y86" s="64"/>
      <c r="Z86" s="18"/>
      <c r="AA86" s="64"/>
    </row>
    <row r="87" spans="1:27" ht="12.75">
      <c r="A87" s="98" t="s">
        <v>14</v>
      </c>
      <c r="B87" s="15">
        <v>11.206</v>
      </c>
      <c r="C87" s="63">
        <v>85.26</v>
      </c>
      <c r="D87" s="15">
        <v>1.397</v>
      </c>
      <c r="E87" s="63">
        <v>56.14</v>
      </c>
      <c r="F87" s="15">
        <v>1.397</v>
      </c>
      <c r="G87" s="63">
        <v>56.14</v>
      </c>
      <c r="H87" s="15">
        <v>0</v>
      </c>
      <c r="I87" s="63" t="s">
        <v>88</v>
      </c>
      <c r="J87" s="15">
        <v>0</v>
      </c>
      <c r="K87" s="63" t="s">
        <v>88</v>
      </c>
      <c r="L87" s="15">
        <v>0</v>
      </c>
      <c r="M87" s="63" t="s">
        <v>88</v>
      </c>
      <c r="N87" s="15">
        <v>0</v>
      </c>
      <c r="O87" s="63" t="s">
        <v>88</v>
      </c>
      <c r="P87" s="15">
        <v>0</v>
      </c>
      <c r="Q87" s="63" t="s">
        <v>88</v>
      </c>
      <c r="R87" s="15">
        <v>0</v>
      </c>
      <c r="S87" s="63" t="s">
        <v>88</v>
      </c>
      <c r="T87" s="15">
        <v>0</v>
      </c>
      <c r="U87" s="63" t="s">
        <v>88</v>
      </c>
      <c r="V87" s="15">
        <v>0</v>
      </c>
      <c r="W87" s="63" t="s">
        <v>88</v>
      </c>
      <c r="X87" s="15">
        <v>0</v>
      </c>
      <c r="Y87" s="63" t="s">
        <v>88</v>
      </c>
      <c r="Z87" s="15">
        <v>0</v>
      </c>
      <c r="AA87" s="63" t="s">
        <v>88</v>
      </c>
    </row>
    <row r="88" spans="1:27" ht="12.75">
      <c r="A88" s="99" t="s">
        <v>15</v>
      </c>
      <c r="B88" s="15">
        <v>620.829</v>
      </c>
      <c r="C88" s="63">
        <v>32.67</v>
      </c>
      <c r="D88" s="15">
        <v>29.402</v>
      </c>
      <c r="E88" s="63">
        <v>56.72</v>
      </c>
      <c r="F88" s="15">
        <v>0</v>
      </c>
      <c r="G88" s="63" t="s">
        <v>88</v>
      </c>
      <c r="H88" s="15">
        <v>0</v>
      </c>
      <c r="I88" s="63" t="s">
        <v>88</v>
      </c>
      <c r="J88" s="15">
        <v>0.463</v>
      </c>
      <c r="K88" s="63">
        <v>91.68</v>
      </c>
      <c r="L88" s="15">
        <v>0.77</v>
      </c>
      <c r="M88" s="63">
        <v>99.39</v>
      </c>
      <c r="N88" s="15">
        <v>14.021</v>
      </c>
      <c r="O88" s="63">
        <v>42.78</v>
      </c>
      <c r="P88" s="15">
        <v>0</v>
      </c>
      <c r="Q88" s="63" t="s">
        <v>88</v>
      </c>
      <c r="R88" s="15">
        <v>0</v>
      </c>
      <c r="S88" s="63" t="s">
        <v>88</v>
      </c>
      <c r="T88" s="15">
        <v>0</v>
      </c>
      <c r="U88" s="63" t="s">
        <v>88</v>
      </c>
      <c r="V88" s="15">
        <v>1.996</v>
      </c>
      <c r="W88" s="63">
        <v>80.22</v>
      </c>
      <c r="X88" s="15">
        <v>0</v>
      </c>
      <c r="Y88" s="63" t="s">
        <v>88</v>
      </c>
      <c r="Z88" s="15">
        <v>11.997</v>
      </c>
      <c r="AA88" s="63">
        <v>85.45</v>
      </c>
    </row>
    <row r="89" spans="1:27" ht="12.75">
      <c r="A89" s="99" t="s">
        <v>16</v>
      </c>
      <c r="B89" s="15">
        <v>9440.516</v>
      </c>
      <c r="C89" s="82">
        <v>10.218727441866115</v>
      </c>
      <c r="D89" s="15">
        <v>136.497</v>
      </c>
      <c r="E89" s="82">
        <v>37.75518132138756</v>
      </c>
      <c r="F89" s="15">
        <v>13.711</v>
      </c>
      <c r="G89" s="82">
        <v>98.79227963735335</v>
      </c>
      <c r="H89" s="15">
        <v>0.626</v>
      </c>
      <c r="I89" s="82">
        <v>107.9</v>
      </c>
      <c r="J89" s="15">
        <v>0</v>
      </c>
      <c r="K89" s="82" t="s">
        <v>88</v>
      </c>
      <c r="L89" s="15">
        <v>5.067</v>
      </c>
      <c r="M89" s="82">
        <v>74.25487506277416</v>
      </c>
      <c r="N89" s="15">
        <v>103.261</v>
      </c>
      <c r="O89" s="82">
        <v>41.534112585313295</v>
      </c>
      <c r="P89" s="15">
        <v>0</v>
      </c>
      <c r="Q89" s="82" t="s">
        <v>88</v>
      </c>
      <c r="R89" s="15">
        <v>0</v>
      </c>
      <c r="S89" s="82" t="s">
        <v>88</v>
      </c>
      <c r="T89" s="15">
        <v>0</v>
      </c>
      <c r="U89" s="82" t="s">
        <v>88</v>
      </c>
      <c r="V89" s="15">
        <v>0</v>
      </c>
      <c r="W89" s="82" t="s">
        <v>88</v>
      </c>
      <c r="X89" s="15">
        <v>6.843</v>
      </c>
      <c r="Y89" s="82">
        <v>87.72650618565304</v>
      </c>
      <c r="Z89" s="15">
        <v>7.246</v>
      </c>
      <c r="AA89" s="82">
        <v>88.62435937166879</v>
      </c>
    </row>
    <row r="90" spans="1:27" ht="12.75">
      <c r="A90" s="98" t="s">
        <v>17</v>
      </c>
      <c r="B90" s="15">
        <v>5811.703</v>
      </c>
      <c r="C90" s="82">
        <v>16.49208137755416</v>
      </c>
      <c r="D90" s="15">
        <v>1083.423</v>
      </c>
      <c r="E90" s="82">
        <v>25.30973558900763</v>
      </c>
      <c r="F90" s="15">
        <v>0</v>
      </c>
      <c r="G90" s="82" t="s">
        <v>88</v>
      </c>
      <c r="H90" s="15">
        <v>0.125</v>
      </c>
      <c r="I90" s="82">
        <v>101.23</v>
      </c>
      <c r="J90" s="15">
        <v>0</v>
      </c>
      <c r="K90" s="82" t="s">
        <v>88</v>
      </c>
      <c r="L90" s="15">
        <v>17.092</v>
      </c>
      <c r="M90" s="82">
        <v>60.34948176636903</v>
      </c>
      <c r="N90" s="15">
        <v>909.541</v>
      </c>
      <c r="O90" s="82">
        <v>27.10295837898706</v>
      </c>
      <c r="P90" s="15">
        <v>0</v>
      </c>
      <c r="Q90" s="82" t="s">
        <v>88</v>
      </c>
      <c r="R90" s="15">
        <v>0</v>
      </c>
      <c r="S90" s="82" t="s">
        <v>88</v>
      </c>
      <c r="T90" s="15">
        <v>0</v>
      </c>
      <c r="U90" s="82" t="s">
        <v>88</v>
      </c>
      <c r="V90" s="15">
        <v>67.385</v>
      </c>
      <c r="W90" s="82">
        <v>46.14</v>
      </c>
      <c r="X90" s="15">
        <v>11.594</v>
      </c>
      <c r="Y90" s="82">
        <v>73.69476296926048</v>
      </c>
      <c r="Z90" s="15">
        <v>76.715</v>
      </c>
      <c r="AA90" s="82">
        <v>36.035377062428566</v>
      </c>
    </row>
    <row r="91" spans="1:27" ht="12.75">
      <c r="A91" s="98" t="s">
        <v>18</v>
      </c>
      <c r="B91" s="15">
        <v>880.006</v>
      </c>
      <c r="C91" s="63">
        <v>31.5</v>
      </c>
      <c r="D91" s="15">
        <v>637.835</v>
      </c>
      <c r="E91" s="63">
        <v>32.45</v>
      </c>
      <c r="F91" s="15">
        <v>0</v>
      </c>
      <c r="G91" s="63" t="s">
        <v>88</v>
      </c>
      <c r="H91" s="15">
        <v>0</v>
      </c>
      <c r="I91" s="63" t="s">
        <v>88</v>
      </c>
      <c r="J91" s="15">
        <v>0</v>
      </c>
      <c r="K91" s="63" t="s">
        <v>88</v>
      </c>
      <c r="L91" s="15">
        <v>0</v>
      </c>
      <c r="M91" s="63" t="s">
        <v>88</v>
      </c>
      <c r="N91" s="15">
        <v>522.254</v>
      </c>
      <c r="O91" s="63">
        <v>36.02</v>
      </c>
      <c r="P91" s="15">
        <v>0</v>
      </c>
      <c r="Q91" s="63" t="s">
        <v>88</v>
      </c>
      <c r="R91" s="15">
        <v>0</v>
      </c>
      <c r="S91" s="63" t="s">
        <v>88</v>
      </c>
      <c r="T91" s="15">
        <v>0</v>
      </c>
      <c r="U91" s="63" t="s">
        <v>88</v>
      </c>
      <c r="V91" s="15">
        <v>111.357</v>
      </c>
      <c r="W91" s="63">
        <v>71.33</v>
      </c>
      <c r="X91" s="15">
        <v>0</v>
      </c>
      <c r="Y91" s="63" t="s">
        <v>88</v>
      </c>
      <c r="Z91" s="15">
        <v>4.223</v>
      </c>
      <c r="AA91" s="63">
        <v>92.1</v>
      </c>
    </row>
    <row r="92" spans="1:27" ht="12.75">
      <c r="A92" s="98" t="s">
        <v>19</v>
      </c>
      <c r="B92" s="15">
        <v>1269.122</v>
      </c>
      <c r="C92" s="63">
        <v>44.95</v>
      </c>
      <c r="D92" s="15">
        <v>1087.639</v>
      </c>
      <c r="E92" s="63">
        <v>51.37</v>
      </c>
      <c r="F92" s="15">
        <v>3.628</v>
      </c>
      <c r="G92" s="63">
        <v>89.46</v>
      </c>
      <c r="H92" s="15">
        <v>728.858</v>
      </c>
      <c r="I92" s="63">
        <v>69.6</v>
      </c>
      <c r="J92" s="15">
        <v>55.974</v>
      </c>
      <c r="K92" s="63">
        <v>92.09</v>
      </c>
      <c r="L92" s="15">
        <v>39.038</v>
      </c>
      <c r="M92" s="63">
        <v>92.09</v>
      </c>
      <c r="N92" s="15">
        <v>219.572</v>
      </c>
      <c r="O92" s="63">
        <v>92.1</v>
      </c>
      <c r="P92" s="15">
        <v>0</v>
      </c>
      <c r="Q92" s="63" t="s">
        <v>88</v>
      </c>
      <c r="R92" s="15">
        <v>0</v>
      </c>
      <c r="S92" s="63" t="s">
        <v>88</v>
      </c>
      <c r="T92" s="15">
        <v>0</v>
      </c>
      <c r="U92" s="63" t="s">
        <v>88</v>
      </c>
      <c r="V92" s="15">
        <v>0</v>
      </c>
      <c r="W92" s="63" t="s">
        <v>88</v>
      </c>
      <c r="X92" s="15">
        <v>0</v>
      </c>
      <c r="Y92" s="63" t="s">
        <v>88</v>
      </c>
      <c r="Z92" s="15">
        <v>36.939</v>
      </c>
      <c r="AA92" s="63">
        <v>77.91</v>
      </c>
    </row>
    <row r="93" spans="1:27" ht="12.75">
      <c r="A93" s="98" t="s">
        <v>20</v>
      </c>
      <c r="B93" s="15">
        <v>278.98</v>
      </c>
      <c r="C93" s="63">
        <v>32.246423921280304</v>
      </c>
      <c r="D93" s="15">
        <v>241.055</v>
      </c>
      <c r="E93" s="63">
        <v>34.688296396798506</v>
      </c>
      <c r="F93" s="15">
        <v>35.646</v>
      </c>
      <c r="G93" s="63">
        <v>87.63</v>
      </c>
      <c r="H93" s="15">
        <v>25.055</v>
      </c>
      <c r="I93" s="63">
        <v>96.25</v>
      </c>
      <c r="J93" s="15">
        <v>0</v>
      </c>
      <c r="K93" s="63" t="s">
        <v>88</v>
      </c>
      <c r="L93" s="15">
        <v>0</v>
      </c>
      <c r="M93" s="63" t="s">
        <v>88</v>
      </c>
      <c r="N93" s="15">
        <v>0</v>
      </c>
      <c r="O93" s="63" t="s">
        <v>88</v>
      </c>
      <c r="P93" s="15">
        <v>0</v>
      </c>
      <c r="Q93" s="63" t="s">
        <v>88</v>
      </c>
      <c r="R93" s="15">
        <v>51.366</v>
      </c>
      <c r="S93" s="63">
        <v>64.49850975061906</v>
      </c>
      <c r="T93" s="15">
        <v>0</v>
      </c>
      <c r="U93" s="63" t="s">
        <v>88</v>
      </c>
      <c r="V93" s="15">
        <v>56.448</v>
      </c>
      <c r="W93" s="63">
        <v>87.62</v>
      </c>
      <c r="X93" s="15">
        <v>22.154</v>
      </c>
      <c r="Y93" s="63">
        <v>90.43</v>
      </c>
      <c r="Z93" s="15">
        <v>50.364</v>
      </c>
      <c r="AA93" s="63">
        <v>64.3</v>
      </c>
    </row>
    <row r="94" spans="1:27" ht="13.5" thickBot="1">
      <c r="A94" s="100" t="s">
        <v>42</v>
      </c>
      <c r="B94" s="113">
        <v>18312.361</v>
      </c>
      <c r="C94" s="114">
        <v>5.81</v>
      </c>
      <c r="D94" s="113">
        <v>3217.248</v>
      </c>
      <c r="E94" s="115">
        <v>17.58</v>
      </c>
      <c r="F94" s="113">
        <v>54.382</v>
      </c>
      <c r="G94" s="114">
        <v>62.86</v>
      </c>
      <c r="H94" s="113">
        <v>754.664</v>
      </c>
      <c r="I94" s="116">
        <v>67.3</v>
      </c>
      <c r="J94" s="113">
        <v>56.436</v>
      </c>
      <c r="K94" s="114">
        <v>91.29</v>
      </c>
      <c r="L94" s="113">
        <v>61.968</v>
      </c>
      <c r="M94" s="114">
        <v>60.66</v>
      </c>
      <c r="N94" s="113">
        <v>1768.65</v>
      </c>
      <c r="O94" s="114">
        <v>13.11</v>
      </c>
      <c r="P94" s="113">
        <v>0</v>
      </c>
      <c r="Q94" s="115" t="s">
        <v>88</v>
      </c>
      <c r="R94" s="113">
        <v>51.365</v>
      </c>
      <c r="S94" s="114">
        <v>62.52</v>
      </c>
      <c r="T94" s="113">
        <v>0</v>
      </c>
      <c r="U94" s="115" t="s">
        <v>88</v>
      </c>
      <c r="V94" s="113">
        <v>237.186</v>
      </c>
      <c r="W94" s="114">
        <v>42.09</v>
      </c>
      <c r="X94" s="113">
        <v>40.59</v>
      </c>
      <c r="Y94" s="114">
        <v>56.96</v>
      </c>
      <c r="Z94" s="113">
        <v>187.483</v>
      </c>
      <c r="AA94" s="114">
        <v>23.16</v>
      </c>
    </row>
    <row r="95" spans="1:27" ht="12.75">
      <c r="A95" s="19"/>
      <c r="B95" s="20"/>
      <c r="C95" s="65"/>
      <c r="D95" s="20"/>
      <c r="E95" s="65"/>
      <c r="F95" s="20"/>
      <c r="G95" s="65"/>
      <c r="H95" s="20"/>
      <c r="I95" s="65"/>
      <c r="J95" s="20"/>
      <c r="K95" s="65"/>
      <c r="L95" s="20"/>
      <c r="M95" s="65"/>
      <c r="N95" s="20"/>
      <c r="O95" s="65"/>
      <c r="P95" s="20"/>
      <c r="Q95" s="65"/>
      <c r="R95" s="20"/>
      <c r="S95" s="65"/>
      <c r="T95" s="20"/>
      <c r="U95" s="65"/>
      <c r="V95" s="20"/>
      <c r="W95" s="65"/>
      <c r="X95" s="20"/>
      <c r="Y95" s="65"/>
      <c r="Z95" s="20"/>
      <c r="AA95" s="65"/>
    </row>
    <row r="96" spans="1:27" ht="14.25">
      <c r="A96" s="17" t="s">
        <v>29</v>
      </c>
      <c r="B96" s="18"/>
      <c r="C96" s="64"/>
      <c r="D96" s="18"/>
      <c r="E96" s="64"/>
      <c r="F96" s="18"/>
      <c r="G96" s="64"/>
      <c r="H96" s="18"/>
      <c r="I96" s="64"/>
      <c r="J96" s="18"/>
      <c r="K96" s="64"/>
      <c r="L96" s="18"/>
      <c r="M96" s="64"/>
      <c r="N96" s="18"/>
      <c r="O96" s="64"/>
      <c r="P96" s="18"/>
      <c r="Q96" s="64"/>
      <c r="R96" s="18"/>
      <c r="S96" s="64"/>
      <c r="T96" s="18"/>
      <c r="U96" s="64"/>
      <c r="V96" s="18"/>
      <c r="W96" s="64"/>
      <c r="X96" s="18"/>
      <c r="Y96" s="64"/>
      <c r="Z96" s="18"/>
      <c r="AA96" s="64"/>
    </row>
    <row r="97" spans="1:27" ht="12.75">
      <c r="A97" s="112" t="s">
        <v>14</v>
      </c>
      <c r="B97" s="28">
        <v>2.238</v>
      </c>
      <c r="C97" s="66">
        <v>32.28</v>
      </c>
      <c r="D97" s="28">
        <v>0</v>
      </c>
      <c r="E97" s="66" t="s">
        <v>88</v>
      </c>
      <c r="F97" s="28">
        <v>0</v>
      </c>
      <c r="G97" s="66" t="s">
        <v>88</v>
      </c>
      <c r="H97" s="28">
        <v>0</v>
      </c>
      <c r="I97" s="66" t="s">
        <v>88</v>
      </c>
      <c r="J97" s="28">
        <v>0</v>
      </c>
      <c r="K97" s="66" t="s">
        <v>88</v>
      </c>
      <c r="L97" s="28">
        <v>0</v>
      </c>
      <c r="M97" s="66" t="s">
        <v>88</v>
      </c>
      <c r="N97" s="28">
        <v>0</v>
      </c>
      <c r="O97" s="66" t="s">
        <v>88</v>
      </c>
      <c r="P97" s="28">
        <v>0</v>
      </c>
      <c r="Q97" s="66" t="s">
        <v>88</v>
      </c>
      <c r="R97" s="28">
        <v>0</v>
      </c>
      <c r="S97" s="66" t="s">
        <v>88</v>
      </c>
      <c r="T97" s="28">
        <v>0</v>
      </c>
      <c r="U97" s="66" t="s">
        <v>88</v>
      </c>
      <c r="V97" s="28">
        <v>0</v>
      </c>
      <c r="W97" s="66" t="s">
        <v>88</v>
      </c>
      <c r="X97" s="28">
        <v>0</v>
      </c>
      <c r="Y97" s="66" t="s">
        <v>88</v>
      </c>
      <c r="Z97" s="28">
        <v>0</v>
      </c>
      <c r="AA97" s="66" t="s">
        <v>88</v>
      </c>
    </row>
    <row r="98" spans="1:27" ht="12.75">
      <c r="A98" s="99" t="s">
        <v>15</v>
      </c>
      <c r="B98" s="15">
        <v>636.234</v>
      </c>
      <c r="C98" s="63">
        <v>20.7</v>
      </c>
      <c r="D98" s="15">
        <v>61.171</v>
      </c>
      <c r="E98" s="63">
        <v>39.62</v>
      </c>
      <c r="F98" s="15">
        <v>2.342</v>
      </c>
      <c r="G98" s="63">
        <v>61.43</v>
      </c>
      <c r="H98" s="15">
        <v>0.441</v>
      </c>
      <c r="I98" s="63">
        <v>81.2</v>
      </c>
      <c r="J98" s="15">
        <v>1.514</v>
      </c>
      <c r="K98" s="63">
        <v>55.41</v>
      </c>
      <c r="L98" s="15">
        <v>0.43</v>
      </c>
      <c r="M98" s="63">
        <v>66.28</v>
      </c>
      <c r="N98" s="15">
        <v>27.422</v>
      </c>
      <c r="O98" s="63">
        <v>40.93</v>
      </c>
      <c r="P98" s="15">
        <v>0</v>
      </c>
      <c r="Q98" s="63" t="s">
        <v>88</v>
      </c>
      <c r="R98" s="15">
        <v>22.361</v>
      </c>
      <c r="S98" s="63">
        <v>91.13</v>
      </c>
      <c r="T98" s="15">
        <v>0.14</v>
      </c>
      <c r="U98" s="63">
        <v>107.99</v>
      </c>
      <c r="V98" s="15">
        <v>0.924</v>
      </c>
      <c r="W98" s="63">
        <v>61.19</v>
      </c>
      <c r="X98" s="15">
        <v>0</v>
      </c>
      <c r="Y98" s="63" t="s">
        <v>88</v>
      </c>
      <c r="Z98" s="15">
        <v>4.898</v>
      </c>
      <c r="AA98" s="63">
        <v>43.35</v>
      </c>
    </row>
    <row r="99" spans="1:27" ht="12.75">
      <c r="A99" s="99" t="s">
        <v>16</v>
      </c>
      <c r="B99" s="15">
        <v>7708.746</v>
      </c>
      <c r="C99" s="82">
        <v>11.240245076105753</v>
      </c>
      <c r="D99" s="15">
        <v>1176.294</v>
      </c>
      <c r="E99" s="82">
        <v>16.28598132430898</v>
      </c>
      <c r="F99" s="15">
        <v>33.541</v>
      </c>
      <c r="G99" s="82">
        <v>94.56895065170691</v>
      </c>
      <c r="H99" s="15">
        <v>65.909</v>
      </c>
      <c r="I99" s="82">
        <v>67.68958159123915</v>
      </c>
      <c r="J99" s="15">
        <v>32.711</v>
      </c>
      <c r="K99" s="82">
        <v>46.83</v>
      </c>
      <c r="L99" s="15">
        <v>8.88</v>
      </c>
      <c r="M99" s="82">
        <v>96.79</v>
      </c>
      <c r="N99" s="15">
        <v>777.161</v>
      </c>
      <c r="O99" s="82">
        <v>21.07395982842573</v>
      </c>
      <c r="P99" s="15">
        <v>0</v>
      </c>
      <c r="Q99" s="82" t="s">
        <v>88</v>
      </c>
      <c r="R99" s="15">
        <v>0</v>
      </c>
      <c r="S99" s="82" t="s">
        <v>88</v>
      </c>
      <c r="T99" s="15">
        <v>0.337</v>
      </c>
      <c r="U99" s="82">
        <v>69.36</v>
      </c>
      <c r="V99" s="15">
        <v>20.148</v>
      </c>
      <c r="W99" s="82">
        <v>58.83</v>
      </c>
      <c r="X99" s="15">
        <v>35.169</v>
      </c>
      <c r="Y99" s="82">
        <v>70.46591337629302</v>
      </c>
      <c r="Z99" s="15">
        <v>180.118</v>
      </c>
      <c r="AA99" s="82">
        <v>34.91601947372354</v>
      </c>
    </row>
    <row r="100" spans="1:27" ht="12.75">
      <c r="A100" s="98" t="s">
        <v>17</v>
      </c>
      <c r="B100" s="15">
        <v>15221.751</v>
      </c>
      <c r="C100" s="82">
        <v>9.16477384675347</v>
      </c>
      <c r="D100" s="15">
        <v>1691.781</v>
      </c>
      <c r="E100" s="82">
        <v>24.20234977240147</v>
      </c>
      <c r="F100" s="15">
        <v>360.34</v>
      </c>
      <c r="G100" s="82">
        <v>86.58351017790753</v>
      </c>
      <c r="H100" s="15">
        <v>184.675</v>
      </c>
      <c r="I100" s="82">
        <v>75.94630562525886</v>
      </c>
      <c r="J100" s="15">
        <v>27.854</v>
      </c>
      <c r="K100" s="82">
        <v>75.26106564034744</v>
      </c>
      <c r="L100" s="15">
        <v>0.262</v>
      </c>
      <c r="M100" s="82">
        <v>108.42</v>
      </c>
      <c r="N100" s="15">
        <v>1017.226</v>
      </c>
      <c r="O100" s="82">
        <v>21.951342147387216</v>
      </c>
      <c r="P100" s="15">
        <v>0</v>
      </c>
      <c r="Q100" s="82" t="s">
        <v>88</v>
      </c>
      <c r="R100" s="15">
        <v>0</v>
      </c>
      <c r="S100" s="82" t="s">
        <v>88</v>
      </c>
      <c r="T100" s="15">
        <v>0</v>
      </c>
      <c r="U100" s="82" t="s">
        <v>88</v>
      </c>
      <c r="V100" s="15">
        <v>8.8</v>
      </c>
      <c r="W100" s="82">
        <v>107.99</v>
      </c>
      <c r="X100" s="15">
        <v>22.414</v>
      </c>
      <c r="Y100" s="82">
        <v>80.24640295470674</v>
      </c>
      <c r="Z100" s="15">
        <v>83.631</v>
      </c>
      <c r="AA100" s="82">
        <v>23.527206645181128</v>
      </c>
    </row>
    <row r="101" spans="1:27" ht="12.75">
      <c r="A101" s="98" t="s">
        <v>18</v>
      </c>
      <c r="B101" s="15">
        <v>3929.151</v>
      </c>
      <c r="C101" s="63">
        <v>18.41</v>
      </c>
      <c r="D101" s="15">
        <v>683.483</v>
      </c>
      <c r="E101" s="63">
        <v>29.65</v>
      </c>
      <c r="F101" s="15">
        <v>0</v>
      </c>
      <c r="G101" s="63" t="s">
        <v>88</v>
      </c>
      <c r="H101" s="15">
        <v>183.592</v>
      </c>
      <c r="I101" s="63">
        <v>69.4</v>
      </c>
      <c r="J101" s="15">
        <v>120.403</v>
      </c>
      <c r="K101" s="63">
        <v>80.48</v>
      </c>
      <c r="L101" s="15">
        <v>0</v>
      </c>
      <c r="M101" s="63" t="s">
        <v>88</v>
      </c>
      <c r="N101" s="15">
        <v>367.652</v>
      </c>
      <c r="O101" s="63">
        <v>36.89</v>
      </c>
      <c r="P101" s="15">
        <v>0</v>
      </c>
      <c r="Q101" s="63" t="s">
        <v>88</v>
      </c>
      <c r="R101" s="15">
        <v>0</v>
      </c>
      <c r="S101" s="63" t="s">
        <v>88</v>
      </c>
      <c r="T101" s="15">
        <v>0</v>
      </c>
      <c r="U101" s="63" t="s">
        <v>88</v>
      </c>
      <c r="V101" s="15">
        <v>0</v>
      </c>
      <c r="W101" s="63" t="s">
        <v>88</v>
      </c>
      <c r="X101" s="15">
        <v>0</v>
      </c>
      <c r="Y101" s="63" t="s">
        <v>88</v>
      </c>
      <c r="Z101" s="15">
        <v>0</v>
      </c>
      <c r="AA101" s="63" t="s">
        <v>88</v>
      </c>
    </row>
    <row r="102" spans="1:27" ht="12.75">
      <c r="A102" s="98" t="s">
        <v>19</v>
      </c>
      <c r="B102" s="15">
        <v>1153.119</v>
      </c>
      <c r="C102" s="63">
        <v>32.3</v>
      </c>
      <c r="D102" s="15">
        <v>40.996</v>
      </c>
      <c r="E102" s="63">
        <v>72.71</v>
      </c>
      <c r="F102" s="15">
        <v>0</v>
      </c>
      <c r="G102" s="63" t="s">
        <v>88</v>
      </c>
      <c r="H102" s="15">
        <v>0</v>
      </c>
      <c r="I102" s="63" t="s">
        <v>88</v>
      </c>
      <c r="J102" s="15">
        <v>0</v>
      </c>
      <c r="K102" s="63" t="s">
        <v>88</v>
      </c>
      <c r="L102" s="15">
        <v>0</v>
      </c>
      <c r="M102" s="63" t="s">
        <v>88</v>
      </c>
      <c r="N102" s="15">
        <v>39.945</v>
      </c>
      <c r="O102" s="63">
        <v>73.33</v>
      </c>
      <c r="P102" s="15">
        <v>0</v>
      </c>
      <c r="Q102" s="63" t="s">
        <v>88</v>
      </c>
      <c r="R102" s="15">
        <v>0</v>
      </c>
      <c r="S102" s="63" t="s">
        <v>88</v>
      </c>
      <c r="T102" s="15">
        <v>0</v>
      </c>
      <c r="U102" s="63" t="s">
        <v>88</v>
      </c>
      <c r="V102" s="15">
        <v>0</v>
      </c>
      <c r="W102" s="63" t="s">
        <v>88</v>
      </c>
      <c r="X102" s="15">
        <v>0</v>
      </c>
      <c r="Y102" s="63" t="s">
        <v>88</v>
      </c>
      <c r="Z102" s="15">
        <v>0</v>
      </c>
      <c r="AA102" s="63" t="s">
        <v>88</v>
      </c>
    </row>
    <row r="103" spans="1:27" ht="12.75">
      <c r="A103" s="98" t="s">
        <v>20</v>
      </c>
      <c r="B103" s="15">
        <v>2111.745</v>
      </c>
      <c r="C103" s="63">
        <v>31.508042720065614</v>
      </c>
      <c r="D103" s="15">
        <v>277.635</v>
      </c>
      <c r="E103" s="63">
        <v>55.87844075190753</v>
      </c>
      <c r="F103" s="15">
        <v>163.932</v>
      </c>
      <c r="G103" s="63">
        <v>86.48</v>
      </c>
      <c r="H103" s="15">
        <v>16.373</v>
      </c>
      <c r="I103" s="63">
        <v>107.99</v>
      </c>
      <c r="J103" s="15">
        <v>0</v>
      </c>
      <c r="K103" s="63" t="s">
        <v>88</v>
      </c>
      <c r="L103" s="15">
        <v>0</v>
      </c>
      <c r="M103" s="63" t="s">
        <v>88</v>
      </c>
      <c r="N103" s="15">
        <v>91.587</v>
      </c>
      <c r="O103" s="63">
        <v>62.82</v>
      </c>
      <c r="P103" s="15">
        <v>0</v>
      </c>
      <c r="Q103" s="63" t="s">
        <v>88</v>
      </c>
      <c r="R103" s="15">
        <v>0</v>
      </c>
      <c r="S103" s="63" t="s">
        <v>88</v>
      </c>
      <c r="T103" s="15">
        <v>0</v>
      </c>
      <c r="U103" s="63" t="s">
        <v>88</v>
      </c>
      <c r="V103" s="15">
        <v>0</v>
      </c>
      <c r="W103" s="63" t="s">
        <v>88</v>
      </c>
      <c r="X103" s="15">
        <v>0</v>
      </c>
      <c r="Y103" s="63" t="s">
        <v>88</v>
      </c>
      <c r="Z103" s="15">
        <v>0</v>
      </c>
      <c r="AA103" s="63" t="s">
        <v>88</v>
      </c>
    </row>
    <row r="104" spans="1:27" ht="13.5" thickBot="1">
      <c r="A104" s="100" t="s">
        <v>42</v>
      </c>
      <c r="B104" s="113">
        <v>30762.986</v>
      </c>
      <c r="C104" s="114">
        <v>4.33</v>
      </c>
      <c r="D104" s="113">
        <v>3931.359</v>
      </c>
      <c r="E104" s="115">
        <v>10.58</v>
      </c>
      <c r="F104" s="113">
        <v>560.155</v>
      </c>
      <c r="G104" s="114">
        <v>60.69</v>
      </c>
      <c r="H104" s="113">
        <v>450.989</v>
      </c>
      <c r="I104" s="116">
        <v>42.31</v>
      </c>
      <c r="J104" s="113">
        <v>182.482</v>
      </c>
      <c r="K104" s="114">
        <v>55.03</v>
      </c>
      <c r="L104" s="113">
        <v>9.571</v>
      </c>
      <c r="M104" s="114">
        <v>89.9</v>
      </c>
      <c r="N104" s="113">
        <v>2320.991</v>
      </c>
      <c r="O104" s="114">
        <v>10.05</v>
      </c>
      <c r="P104" s="113">
        <v>0</v>
      </c>
      <c r="Q104" s="115" t="s">
        <v>88</v>
      </c>
      <c r="R104" s="113">
        <v>22.361</v>
      </c>
      <c r="S104" s="114">
        <v>91.13</v>
      </c>
      <c r="T104" s="113">
        <v>0.478</v>
      </c>
      <c r="U104" s="114">
        <v>58.36</v>
      </c>
      <c r="V104" s="113">
        <v>29.873</v>
      </c>
      <c r="W104" s="114">
        <v>50.79</v>
      </c>
      <c r="X104" s="113">
        <v>57.583</v>
      </c>
      <c r="Y104" s="114">
        <v>53</v>
      </c>
      <c r="Z104" s="113">
        <v>268.648</v>
      </c>
      <c r="AA104" s="114">
        <v>24.55</v>
      </c>
    </row>
    <row r="105" spans="1:27" ht="12.75">
      <c r="A105" s="19"/>
      <c r="B105" s="20"/>
      <c r="C105" s="65"/>
      <c r="D105" s="20"/>
      <c r="E105" s="65"/>
      <c r="F105" s="20"/>
      <c r="G105" s="65"/>
      <c r="H105" s="20"/>
      <c r="I105" s="65"/>
      <c r="J105" s="20"/>
      <c r="K105" s="65"/>
      <c r="L105" s="20"/>
      <c r="M105" s="65"/>
      <c r="N105" s="20"/>
      <c r="O105" s="65"/>
      <c r="P105" s="20"/>
      <c r="Q105" s="65"/>
      <c r="R105" s="20"/>
      <c r="S105" s="65"/>
      <c r="T105" s="20"/>
      <c r="U105" s="65"/>
      <c r="V105" s="20"/>
      <c r="W105" s="65"/>
      <c r="X105" s="20"/>
      <c r="Y105" s="65"/>
      <c r="Z105" s="20"/>
      <c r="AA105" s="65"/>
    </row>
    <row r="106" spans="1:27" ht="14.25">
      <c r="A106" s="17" t="s">
        <v>28</v>
      </c>
      <c r="B106" s="18"/>
      <c r="C106" s="64"/>
      <c r="D106" s="18"/>
      <c r="E106" s="64"/>
      <c r="F106" s="18"/>
      <c r="G106" s="64"/>
      <c r="H106" s="18"/>
      <c r="I106" s="64"/>
      <c r="J106" s="18"/>
      <c r="K106" s="64"/>
      <c r="L106" s="18"/>
      <c r="M106" s="64"/>
      <c r="N106" s="18"/>
      <c r="O106" s="64"/>
      <c r="P106" s="18"/>
      <c r="Q106" s="64"/>
      <c r="R106" s="18"/>
      <c r="S106" s="64"/>
      <c r="T106" s="18"/>
      <c r="U106" s="64"/>
      <c r="V106" s="18"/>
      <c r="W106" s="64"/>
      <c r="X106" s="18"/>
      <c r="Y106" s="64"/>
      <c r="Z106" s="18"/>
      <c r="AA106" s="64"/>
    </row>
    <row r="107" spans="1:27" ht="12.75">
      <c r="A107" s="98" t="s">
        <v>14</v>
      </c>
      <c r="B107" s="15">
        <v>2.624</v>
      </c>
      <c r="C107" s="63">
        <v>29.68</v>
      </c>
      <c r="D107" s="15">
        <v>2.039</v>
      </c>
      <c r="E107" s="63">
        <v>33.28</v>
      </c>
      <c r="F107" s="15">
        <v>0</v>
      </c>
      <c r="G107" s="63" t="s">
        <v>88</v>
      </c>
      <c r="H107" s="15">
        <v>0</v>
      </c>
      <c r="I107" s="63" t="s">
        <v>88</v>
      </c>
      <c r="J107" s="15">
        <v>0.06</v>
      </c>
      <c r="K107" s="63">
        <v>82.46</v>
      </c>
      <c r="L107" s="15">
        <v>0.06</v>
      </c>
      <c r="M107" s="63">
        <v>82.32</v>
      </c>
      <c r="N107" s="15">
        <v>1.765</v>
      </c>
      <c r="O107" s="63">
        <v>36.59</v>
      </c>
      <c r="P107" s="15">
        <v>0</v>
      </c>
      <c r="Q107" s="63" t="s">
        <v>88</v>
      </c>
      <c r="R107" s="15">
        <v>0.016</v>
      </c>
      <c r="S107" s="63">
        <v>58.38</v>
      </c>
      <c r="T107" s="15">
        <v>0</v>
      </c>
      <c r="U107" s="63" t="s">
        <v>88</v>
      </c>
      <c r="V107" s="15">
        <v>0.117</v>
      </c>
      <c r="W107" s="63">
        <v>70.89</v>
      </c>
      <c r="X107" s="15">
        <v>0</v>
      </c>
      <c r="Y107" s="63" t="s">
        <v>88</v>
      </c>
      <c r="Z107" s="15">
        <v>0</v>
      </c>
      <c r="AA107" s="63" t="s">
        <v>88</v>
      </c>
    </row>
    <row r="108" spans="1:27" ht="12.75">
      <c r="A108" s="99" t="s">
        <v>15</v>
      </c>
      <c r="B108" s="15">
        <v>729.079</v>
      </c>
      <c r="C108" s="63">
        <v>19.53</v>
      </c>
      <c r="D108" s="15">
        <v>113.218</v>
      </c>
      <c r="E108" s="63">
        <v>26.47</v>
      </c>
      <c r="F108" s="15">
        <v>5.712</v>
      </c>
      <c r="G108" s="63">
        <v>47.98</v>
      </c>
      <c r="H108" s="15">
        <v>0</v>
      </c>
      <c r="I108" s="63" t="s">
        <v>88</v>
      </c>
      <c r="J108" s="15">
        <v>6.347</v>
      </c>
      <c r="K108" s="63">
        <v>47.09</v>
      </c>
      <c r="L108" s="15">
        <v>1.231</v>
      </c>
      <c r="M108" s="63">
        <v>61.9</v>
      </c>
      <c r="N108" s="15">
        <v>35.748</v>
      </c>
      <c r="O108" s="63">
        <v>25.11</v>
      </c>
      <c r="P108" s="15">
        <v>0</v>
      </c>
      <c r="Q108" s="63" t="s">
        <v>88</v>
      </c>
      <c r="R108" s="15">
        <v>0</v>
      </c>
      <c r="S108" s="63" t="s">
        <v>88</v>
      </c>
      <c r="T108" s="15">
        <v>0.513</v>
      </c>
      <c r="U108" s="63">
        <v>77.53</v>
      </c>
      <c r="V108" s="15">
        <v>19.326</v>
      </c>
      <c r="W108" s="63">
        <v>77.75</v>
      </c>
      <c r="X108" s="15">
        <v>6.219</v>
      </c>
      <c r="Y108" s="63">
        <v>33.98</v>
      </c>
      <c r="Z108" s="15">
        <v>37.131</v>
      </c>
      <c r="AA108" s="63">
        <v>47.24</v>
      </c>
    </row>
    <row r="109" spans="1:27" ht="12.75">
      <c r="A109" s="99" t="s">
        <v>16</v>
      </c>
      <c r="B109" s="15">
        <v>8867.479</v>
      </c>
      <c r="C109" s="82">
        <v>9.534719156310185</v>
      </c>
      <c r="D109" s="15">
        <v>1315.016</v>
      </c>
      <c r="E109" s="82">
        <v>14.588470661081098</v>
      </c>
      <c r="F109" s="15">
        <v>13.09</v>
      </c>
      <c r="G109" s="82">
        <v>38.10130695923469</v>
      </c>
      <c r="H109" s="15">
        <v>37.769</v>
      </c>
      <c r="I109" s="82">
        <v>37.28047977542619</v>
      </c>
      <c r="J109" s="15">
        <v>411.684</v>
      </c>
      <c r="K109" s="82">
        <v>34.0153777244908</v>
      </c>
      <c r="L109" s="15">
        <v>80.126</v>
      </c>
      <c r="M109" s="82">
        <v>38.780876119564354</v>
      </c>
      <c r="N109" s="15">
        <v>495.128</v>
      </c>
      <c r="O109" s="82">
        <v>16.76199471290321</v>
      </c>
      <c r="P109" s="15">
        <v>0</v>
      </c>
      <c r="Q109" s="82" t="s">
        <v>88</v>
      </c>
      <c r="R109" s="15">
        <v>21.441</v>
      </c>
      <c r="S109" s="82">
        <v>35.51240329453828</v>
      </c>
      <c r="T109" s="15">
        <v>7.855</v>
      </c>
      <c r="U109" s="82">
        <v>42.54874752402312</v>
      </c>
      <c r="V109" s="15">
        <v>104.026</v>
      </c>
      <c r="W109" s="82">
        <v>64.04652862657784</v>
      </c>
      <c r="X109" s="15">
        <v>79.537</v>
      </c>
      <c r="Y109" s="82">
        <v>27.481142797529966</v>
      </c>
      <c r="Z109" s="15">
        <v>56.139</v>
      </c>
      <c r="AA109" s="82">
        <v>26.36376218177737</v>
      </c>
    </row>
    <row r="110" spans="1:27" ht="12.75">
      <c r="A110" s="98" t="s">
        <v>17</v>
      </c>
      <c r="B110" s="15">
        <v>6705.719</v>
      </c>
      <c r="C110" s="82">
        <v>13.164421258355768</v>
      </c>
      <c r="D110" s="15">
        <v>1513.803</v>
      </c>
      <c r="E110" s="82">
        <v>21.687291512802727</v>
      </c>
      <c r="F110" s="15">
        <v>124.923</v>
      </c>
      <c r="G110" s="82">
        <v>94.9420082318943</v>
      </c>
      <c r="H110" s="15">
        <v>475.427</v>
      </c>
      <c r="I110" s="82">
        <v>54.76825584202809</v>
      </c>
      <c r="J110" s="15">
        <v>213.851</v>
      </c>
      <c r="K110" s="82">
        <v>38.95502429377435</v>
      </c>
      <c r="L110" s="15">
        <v>300.931</v>
      </c>
      <c r="M110" s="82">
        <v>58.959575543380836</v>
      </c>
      <c r="N110" s="15">
        <v>397.562</v>
      </c>
      <c r="O110" s="82">
        <v>24.448577690052172</v>
      </c>
      <c r="P110" s="15">
        <v>0</v>
      </c>
      <c r="Q110" s="82" t="s">
        <v>88</v>
      </c>
      <c r="R110" s="15">
        <v>2.31</v>
      </c>
      <c r="S110" s="82">
        <v>95.7</v>
      </c>
      <c r="T110" s="15">
        <v>31.584</v>
      </c>
      <c r="U110" s="82">
        <v>90.94</v>
      </c>
      <c r="V110" s="15">
        <v>39.822</v>
      </c>
      <c r="W110" s="82">
        <v>85.14</v>
      </c>
      <c r="X110" s="15">
        <v>47.045</v>
      </c>
      <c r="Y110" s="82">
        <v>62.76694253415194</v>
      </c>
      <c r="Z110" s="15">
        <v>84.754</v>
      </c>
      <c r="AA110" s="82">
        <v>50.46</v>
      </c>
    </row>
    <row r="111" spans="1:27" ht="12.75">
      <c r="A111" s="98" t="s">
        <v>18</v>
      </c>
      <c r="B111" s="15">
        <v>2610.828</v>
      </c>
      <c r="C111" s="63">
        <v>23</v>
      </c>
      <c r="D111" s="15">
        <v>1416.933</v>
      </c>
      <c r="E111" s="63">
        <v>30.32</v>
      </c>
      <c r="F111" s="15">
        <v>88.467</v>
      </c>
      <c r="G111" s="63">
        <v>64.4</v>
      </c>
      <c r="H111" s="15">
        <v>739.517</v>
      </c>
      <c r="I111" s="63">
        <v>44.75</v>
      </c>
      <c r="J111" s="15">
        <v>43.168</v>
      </c>
      <c r="K111" s="63">
        <v>76.8</v>
      </c>
      <c r="L111" s="15">
        <v>9.244</v>
      </c>
      <c r="M111" s="63">
        <v>92.63</v>
      </c>
      <c r="N111" s="15">
        <v>212.022</v>
      </c>
      <c r="O111" s="63">
        <v>34.92</v>
      </c>
      <c r="P111" s="15">
        <v>0</v>
      </c>
      <c r="Q111" s="63" t="s">
        <v>88</v>
      </c>
      <c r="R111" s="15">
        <v>0</v>
      </c>
      <c r="S111" s="63" t="s">
        <v>88</v>
      </c>
      <c r="T111" s="15">
        <v>0</v>
      </c>
      <c r="U111" s="63" t="s">
        <v>88</v>
      </c>
      <c r="V111" s="15">
        <v>279.872</v>
      </c>
      <c r="W111" s="63">
        <v>80</v>
      </c>
      <c r="X111" s="15">
        <v>6.514</v>
      </c>
      <c r="Y111" s="63">
        <v>61.06</v>
      </c>
      <c r="Z111" s="15">
        <v>26.586</v>
      </c>
      <c r="AA111" s="63">
        <v>58.2</v>
      </c>
    </row>
    <row r="112" spans="1:27" ht="12.75">
      <c r="A112" s="98" t="s">
        <v>19</v>
      </c>
      <c r="B112" s="15">
        <v>702.646</v>
      </c>
      <c r="C112" s="63">
        <v>36.13</v>
      </c>
      <c r="D112" s="15">
        <v>244.568</v>
      </c>
      <c r="E112" s="63">
        <v>42.26</v>
      </c>
      <c r="F112" s="15">
        <v>56.413</v>
      </c>
      <c r="G112" s="63">
        <v>56.48</v>
      </c>
      <c r="H112" s="15">
        <v>118.396</v>
      </c>
      <c r="I112" s="63">
        <v>65.2</v>
      </c>
      <c r="J112" s="15">
        <v>1.242</v>
      </c>
      <c r="K112" s="63">
        <v>72.42</v>
      </c>
      <c r="L112" s="15">
        <v>0.548</v>
      </c>
      <c r="M112" s="63">
        <v>56.72</v>
      </c>
      <c r="N112" s="15">
        <v>33.634</v>
      </c>
      <c r="O112" s="63">
        <v>95.64</v>
      </c>
      <c r="P112" s="15">
        <v>0</v>
      </c>
      <c r="Q112" s="63" t="s">
        <v>88</v>
      </c>
      <c r="R112" s="15">
        <v>0</v>
      </c>
      <c r="S112" s="63" t="s">
        <v>88</v>
      </c>
      <c r="T112" s="15">
        <v>0</v>
      </c>
      <c r="U112" s="63" t="s">
        <v>88</v>
      </c>
      <c r="V112" s="15">
        <v>0</v>
      </c>
      <c r="W112" s="63" t="s">
        <v>88</v>
      </c>
      <c r="X112" s="15">
        <v>32.511</v>
      </c>
      <c r="Y112" s="63">
        <v>95.16</v>
      </c>
      <c r="Z112" s="15">
        <v>0.011</v>
      </c>
      <c r="AA112" s="63">
        <v>101.36</v>
      </c>
    </row>
    <row r="113" spans="1:27" ht="12.75">
      <c r="A113" s="98" t="s">
        <v>20</v>
      </c>
      <c r="B113" s="15">
        <v>1323.073</v>
      </c>
      <c r="C113" s="63">
        <v>31.07694762371269</v>
      </c>
      <c r="D113" s="15">
        <v>681.176</v>
      </c>
      <c r="E113" s="63">
        <v>37.29288590374426</v>
      </c>
      <c r="F113" s="15">
        <v>339.298</v>
      </c>
      <c r="G113" s="63">
        <v>53.55</v>
      </c>
      <c r="H113" s="15">
        <v>134.584</v>
      </c>
      <c r="I113" s="63">
        <v>83.81</v>
      </c>
      <c r="J113" s="15">
        <v>0</v>
      </c>
      <c r="K113" s="63" t="s">
        <v>88</v>
      </c>
      <c r="L113" s="15">
        <v>0</v>
      </c>
      <c r="M113" s="63" t="s">
        <v>88</v>
      </c>
      <c r="N113" s="15">
        <v>0.369</v>
      </c>
      <c r="O113" s="63">
        <v>95.7</v>
      </c>
      <c r="P113" s="15">
        <v>0</v>
      </c>
      <c r="Q113" s="63" t="s">
        <v>88</v>
      </c>
      <c r="R113" s="15">
        <v>0</v>
      </c>
      <c r="S113" s="63" t="s">
        <v>88</v>
      </c>
      <c r="T113" s="15">
        <v>0</v>
      </c>
      <c r="U113" s="63" t="s">
        <v>88</v>
      </c>
      <c r="V113" s="15">
        <v>0</v>
      </c>
      <c r="W113" s="63" t="s">
        <v>88</v>
      </c>
      <c r="X113" s="15">
        <v>0</v>
      </c>
      <c r="Y113" s="63" t="s">
        <v>88</v>
      </c>
      <c r="Z113" s="15">
        <v>201.58</v>
      </c>
      <c r="AA113" s="63">
        <v>70.30535515835882</v>
      </c>
    </row>
    <row r="114" spans="1:27" ht="13.5" thickBot="1">
      <c r="A114" s="100" t="s">
        <v>42</v>
      </c>
      <c r="B114" s="113">
        <v>20941.448</v>
      </c>
      <c r="C114" s="114">
        <v>4.82</v>
      </c>
      <c r="D114" s="113">
        <v>5286.752</v>
      </c>
      <c r="E114" s="115">
        <v>10.33</v>
      </c>
      <c r="F114" s="113">
        <v>627.905</v>
      </c>
      <c r="G114" s="114">
        <v>35.28</v>
      </c>
      <c r="H114" s="113">
        <v>1505.693</v>
      </c>
      <c r="I114" s="116">
        <v>28.61</v>
      </c>
      <c r="J114" s="113">
        <v>676.353</v>
      </c>
      <c r="K114" s="114">
        <v>23.79</v>
      </c>
      <c r="L114" s="113">
        <v>392.139</v>
      </c>
      <c r="M114" s="114">
        <v>45.78</v>
      </c>
      <c r="N114" s="113">
        <v>1176.227</v>
      </c>
      <c r="O114" s="114">
        <v>11.13</v>
      </c>
      <c r="P114" s="113">
        <v>0</v>
      </c>
      <c r="Q114" s="115" t="s">
        <v>88</v>
      </c>
      <c r="R114" s="113">
        <v>23.767</v>
      </c>
      <c r="S114" s="114">
        <v>32.98</v>
      </c>
      <c r="T114" s="113">
        <v>39.953</v>
      </c>
      <c r="U114" s="114">
        <v>72.2</v>
      </c>
      <c r="V114" s="113">
        <v>443.162</v>
      </c>
      <c r="W114" s="114">
        <v>54.66</v>
      </c>
      <c r="X114" s="113">
        <v>171.826</v>
      </c>
      <c r="Y114" s="114">
        <v>27.72</v>
      </c>
      <c r="Z114" s="113">
        <v>406.201</v>
      </c>
      <c r="AA114" s="114">
        <v>36.75</v>
      </c>
    </row>
    <row r="115" spans="1:27" ht="12.75">
      <c r="A115" s="19"/>
      <c r="B115" s="20"/>
      <c r="C115" s="65"/>
      <c r="D115" s="20"/>
      <c r="E115" s="65"/>
      <c r="F115" s="20"/>
      <c r="G115" s="65"/>
      <c r="H115" s="20"/>
      <c r="I115" s="65"/>
      <c r="J115" s="20"/>
      <c r="K115" s="65"/>
      <c r="L115" s="20"/>
      <c r="M115" s="65"/>
      <c r="N115" s="20"/>
      <c r="O115" s="65"/>
      <c r="P115" s="20"/>
      <c r="Q115" s="65"/>
      <c r="R115" s="20"/>
      <c r="S115" s="65"/>
      <c r="T115" s="20"/>
      <c r="U115" s="65"/>
      <c r="V115" s="20"/>
      <c r="W115" s="65"/>
      <c r="X115" s="20"/>
      <c r="Y115" s="65"/>
      <c r="Z115" s="20"/>
      <c r="AA115" s="65"/>
    </row>
    <row r="116" spans="1:27" ht="14.25">
      <c r="A116" s="17" t="s">
        <v>31</v>
      </c>
      <c r="B116" s="18"/>
      <c r="C116" s="64"/>
      <c r="D116" s="18"/>
      <c r="E116" s="64"/>
      <c r="F116" s="18"/>
      <c r="G116" s="64"/>
      <c r="H116" s="18"/>
      <c r="I116" s="64"/>
      <c r="J116" s="18"/>
      <c r="K116" s="64"/>
      <c r="L116" s="18"/>
      <c r="M116" s="64"/>
      <c r="N116" s="18"/>
      <c r="O116" s="64"/>
      <c r="P116" s="18"/>
      <c r="Q116" s="64"/>
      <c r="R116" s="18"/>
      <c r="S116" s="64"/>
      <c r="T116" s="18"/>
      <c r="U116" s="64"/>
      <c r="V116" s="18"/>
      <c r="W116" s="64"/>
      <c r="X116" s="18"/>
      <c r="Y116" s="64"/>
      <c r="Z116" s="18"/>
      <c r="AA116" s="64"/>
    </row>
    <row r="117" spans="1:27" ht="12.75">
      <c r="A117" s="98" t="s">
        <v>14</v>
      </c>
      <c r="B117" s="15">
        <v>4.944</v>
      </c>
      <c r="C117" s="63">
        <v>30.99</v>
      </c>
      <c r="D117" s="15">
        <v>4.589</v>
      </c>
      <c r="E117" s="63">
        <v>32.78</v>
      </c>
      <c r="F117" s="15">
        <v>0.266</v>
      </c>
      <c r="G117" s="63">
        <v>84.95</v>
      </c>
      <c r="H117" s="15">
        <v>0</v>
      </c>
      <c r="I117" s="63" t="s">
        <v>88</v>
      </c>
      <c r="J117" s="15">
        <v>0.297</v>
      </c>
      <c r="K117" s="63">
        <v>38.27</v>
      </c>
      <c r="L117" s="15">
        <v>0.894</v>
      </c>
      <c r="M117" s="63">
        <v>82.36</v>
      </c>
      <c r="N117" s="15">
        <v>2.831</v>
      </c>
      <c r="O117" s="63">
        <v>38.58</v>
      </c>
      <c r="P117" s="15">
        <v>0</v>
      </c>
      <c r="Q117" s="63" t="s">
        <v>88</v>
      </c>
      <c r="R117" s="15">
        <v>0.096</v>
      </c>
      <c r="S117" s="63">
        <v>59.85</v>
      </c>
      <c r="T117" s="15">
        <v>0</v>
      </c>
      <c r="U117" s="63" t="s">
        <v>88</v>
      </c>
      <c r="V117" s="15">
        <v>0.121</v>
      </c>
      <c r="W117" s="63">
        <v>67.98</v>
      </c>
      <c r="X117" s="15">
        <v>0</v>
      </c>
      <c r="Y117" s="63" t="s">
        <v>88</v>
      </c>
      <c r="Z117" s="15">
        <v>0.084</v>
      </c>
      <c r="AA117" s="63">
        <v>64.92</v>
      </c>
    </row>
    <row r="118" spans="1:27" ht="12.75">
      <c r="A118" s="99" t="s">
        <v>15</v>
      </c>
      <c r="B118" s="15">
        <v>2251.385</v>
      </c>
      <c r="C118" s="63">
        <v>15.64</v>
      </c>
      <c r="D118" s="15">
        <v>297.12</v>
      </c>
      <c r="E118" s="63">
        <v>27.12</v>
      </c>
      <c r="F118" s="15">
        <v>6.987</v>
      </c>
      <c r="G118" s="63">
        <v>38.8</v>
      </c>
      <c r="H118" s="15">
        <v>13.643</v>
      </c>
      <c r="I118" s="63">
        <v>63.7</v>
      </c>
      <c r="J118" s="15">
        <v>39.751</v>
      </c>
      <c r="K118" s="63">
        <v>46.84</v>
      </c>
      <c r="L118" s="15">
        <v>31.662</v>
      </c>
      <c r="M118" s="63">
        <v>34.1</v>
      </c>
      <c r="N118" s="15">
        <v>115.194</v>
      </c>
      <c r="O118" s="63">
        <v>55.73</v>
      </c>
      <c r="P118" s="15">
        <v>0</v>
      </c>
      <c r="Q118" s="63" t="s">
        <v>88</v>
      </c>
      <c r="R118" s="15">
        <v>2.543</v>
      </c>
      <c r="S118" s="63">
        <v>27.22</v>
      </c>
      <c r="T118" s="15">
        <v>2.959</v>
      </c>
      <c r="U118" s="63">
        <v>56.32</v>
      </c>
      <c r="V118" s="15">
        <v>14.307</v>
      </c>
      <c r="W118" s="63">
        <v>39.24</v>
      </c>
      <c r="X118" s="15">
        <v>22.835</v>
      </c>
      <c r="Y118" s="63">
        <v>38.38</v>
      </c>
      <c r="Z118" s="15">
        <v>46.818</v>
      </c>
      <c r="AA118" s="63">
        <v>28.71</v>
      </c>
    </row>
    <row r="119" spans="1:27" ht="12.75">
      <c r="A119" s="99" t="s">
        <v>16</v>
      </c>
      <c r="B119" s="15">
        <v>35654.959</v>
      </c>
      <c r="C119" s="82">
        <v>6.8367796453451355</v>
      </c>
      <c r="D119" s="15">
        <v>2630.585</v>
      </c>
      <c r="E119" s="82">
        <v>12.228343526800565</v>
      </c>
      <c r="F119" s="15">
        <v>15.919</v>
      </c>
      <c r="G119" s="82">
        <v>57.13929794487845</v>
      </c>
      <c r="H119" s="15">
        <v>241.706</v>
      </c>
      <c r="I119" s="82">
        <v>40.52276537532758</v>
      </c>
      <c r="J119" s="15">
        <v>641.909</v>
      </c>
      <c r="K119" s="82">
        <v>26.777164553858068</v>
      </c>
      <c r="L119" s="15">
        <v>443.25</v>
      </c>
      <c r="M119" s="82">
        <v>47.56139898949751</v>
      </c>
      <c r="N119" s="15">
        <v>738.423</v>
      </c>
      <c r="O119" s="82">
        <v>17.223284669404997</v>
      </c>
      <c r="P119" s="15">
        <v>0</v>
      </c>
      <c r="Q119" s="82" t="s">
        <v>88</v>
      </c>
      <c r="R119" s="15">
        <v>31.382</v>
      </c>
      <c r="S119" s="82">
        <v>48.446981154740484</v>
      </c>
      <c r="T119" s="15">
        <v>100.533</v>
      </c>
      <c r="U119" s="82">
        <v>23.85507346582542</v>
      </c>
      <c r="V119" s="15">
        <v>181.462</v>
      </c>
      <c r="W119" s="82">
        <v>35.82066391881839</v>
      </c>
      <c r="X119" s="15">
        <v>62.673</v>
      </c>
      <c r="Y119" s="82">
        <v>32.07782737224596</v>
      </c>
      <c r="Z119" s="15">
        <v>172.018</v>
      </c>
      <c r="AA119" s="82">
        <v>19.09174964526209</v>
      </c>
    </row>
    <row r="120" spans="1:27" ht="12.75">
      <c r="A120" s="98" t="s">
        <v>17</v>
      </c>
      <c r="B120" s="15">
        <v>16028.306</v>
      </c>
      <c r="C120" s="82">
        <v>11.028802669623895</v>
      </c>
      <c r="D120" s="15">
        <v>5257.804</v>
      </c>
      <c r="E120" s="82">
        <v>17.96332391012822</v>
      </c>
      <c r="F120" s="15">
        <v>1318.727</v>
      </c>
      <c r="G120" s="82">
        <v>35.37230291438466</v>
      </c>
      <c r="H120" s="15">
        <v>1400.324</v>
      </c>
      <c r="I120" s="82">
        <v>37.48168096928184</v>
      </c>
      <c r="J120" s="15">
        <v>882.709</v>
      </c>
      <c r="K120" s="82">
        <v>33.21562751477165</v>
      </c>
      <c r="L120" s="15">
        <v>515.756</v>
      </c>
      <c r="M120" s="82">
        <v>39.70321983178104</v>
      </c>
      <c r="N120" s="15">
        <v>242.318</v>
      </c>
      <c r="O120" s="82">
        <v>25.355829513946947</v>
      </c>
      <c r="P120" s="15">
        <v>0</v>
      </c>
      <c r="Q120" s="82" t="s">
        <v>88</v>
      </c>
      <c r="R120" s="15">
        <v>0.135</v>
      </c>
      <c r="S120" s="82">
        <v>74.43</v>
      </c>
      <c r="T120" s="15">
        <v>10.529</v>
      </c>
      <c r="U120" s="82">
        <v>34.31</v>
      </c>
      <c r="V120" s="15">
        <v>206.458</v>
      </c>
      <c r="W120" s="82">
        <v>38.534888306849446</v>
      </c>
      <c r="X120" s="15">
        <v>7.308</v>
      </c>
      <c r="Y120" s="82">
        <v>52.08</v>
      </c>
      <c r="Z120" s="15">
        <v>671.469</v>
      </c>
      <c r="AA120" s="82">
        <v>56.479373936272296</v>
      </c>
    </row>
    <row r="121" spans="1:27" ht="12.75">
      <c r="A121" s="98" t="s">
        <v>18</v>
      </c>
      <c r="B121" s="15">
        <v>4072.204</v>
      </c>
      <c r="C121" s="63">
        <v>24.33</v>
      </c>
      <c r="D121" s="15">
        <v>2571.73</v>
      </c>
      <c r="E121" s="63">
        <v>34.17</v>
      </c>
      <c r="F121" s="15">
        <v>335.899</v>
      </c>
      <c r="G121" s="63">
        <v>55.71</v>
      </c>
      <c r="H121" s="15">
        <v>150.812</v>
      </c>
      <c r="I121" s="63">
        <v>40.6</v>
      </c>
      <c r="J121" s="15">
        <v>434.643</v>
      </c>
      <c r="K121" s="63">
        <v>48.83</v>
      </c>
      <c r="L121" s="15">
        <v>957.112</v>
      </c>
      <c r="M121" s="63">
        <v>57.56</v>
      </c>
      <c r="N121" s="15">
        <v>39.125</v>
      </c>
      <c r="O121" s="63">
        <v>48.97</v>
      </c>
      <c r="P121" s="15">
        <v>0</v>
      </c>
      <c r="Q121" s="63" t="s">
        <v>88</v>
      </c>
      <c r="R121" s="15">
        <v>0.027</v>
      </c>
      <c r="S121" s="63">
        <v>78.51</v>
      </c>
      <c r="T121" s="15">
        <v>16.023</v>
      </c>
      <c r="U121" s="63">
        <v>56.29</v>
      </c>
      <c r="V121" s="15">
        <v>18.433</v>
      </c>
      <c r="W121" s="63">
        <v>84.88</v>
      </c>
      <c r="X121" s="15">
        <v>1.697</v>
      </c>
      <c r="Y121" s="63">
        <v>109.08</v>
      </c>
      <c r="Z121" s="15">
        <v>622.856</v>
      </c>
      <c r="AA121" s="63">
        <v>52.48</v>
      </c>
    </row>
    <row r="122" spans="1:27" ht="12.75">
      <c r="A122" s="98" t="s">
        <v>19</v>
      </c>
      <c r="B122" s="15">
        <v>2197.032</v>
      </c>
      <c r="C122" s="63">
        <v>34.34</v>
      </c>
      <c r="D122" s="15">
        <v>1450.659</v>
      </c>
      <c r="E122" s="63">
        <v>39</v>
      </c>
      <c r="F122" s="15">
        <v>927.326</v>
      </c>
      <c r="G122" s="63">
        <v>53.92</v>
      </c>
      <c r="H122" s="15">
        <v>22.807</v>
      </c>
      <c r="I122" s="63">
        <v>64.04</v>
      </c>
      <c r="J122" s="15">
        <v>442.928</v>
      </c>
      <c r="K122" s="63">
        <v>52.01</v>
      </c>
      <c r="L122" s="15">
        <v>5.536</v>
      </c>
      <c r="M122" s="63">
        <v>63.59</v>
      </c>
      <c r="N122" s="15">
        <v>0.651</v>
      </c>
      <c r="O122" s="63">
        <v>109.08</v>
      </c>
      <c r="P122" s="15">
        <v>0</v>
      </c>
      <c r="Q122" s="63" t="s">
        <v>88</v>
      </c>
      <c r="R122" s="15">
        <v>0</v>
      </c>
      <c r="S122" s="63" t="s">
        <v>88</v>
      </c>
      <c r="T122" s="15">
        <v>5.352</v>
      </c>
      <c r="U122" s="63">
        <v>78.04</v>
      </c>
      <c r="V122" s="15">
        <v>0</v>
      </c>
      <c r="W122" s="63" t="s">
        <v>88</v>
      </c>
      <c r="X122" s="15">
        <v>0</v>
      </c>
      <c r="Y122" s="63" t="s">
        <v>88</v>
      </c>
      <c r="Z122" s="15">
        <v>46.049</v>
      </c>
      <c r="AA122" s="63">
        <v>76.77</v>
      </c>
    </row>
    <row r="123" spans="1:27" ht="12.75">
      <c r="A123" s="98" t="s">
        <v>20</v>
      </c>
      <c r="B123" s="15">
        <v>1403.523</v>
      </c>
      <c r="C123" s="63">
        <v>30.764328588439405</v>
      </c>
      <c r="D123" s="15">
        <v>780.875</v>
      </c>
      <c r="E123" s="63">
        <v>44.252315738159126</v>
      </c>
      <c r="F123" s="15">
        <v>537.013</v>
      </c>
      <c r="G123" s="63">
        <v>41.612351465994045</v>
      </c>
      <c r="H123" s="15">
        <v>183.819</v>
      </c>
      <c r="I123" s="63">
        <v>68.1719193099855</v>
      </c>
      <c r="J123" s="15">
        <v>50.435</v>
      </c>
      <c r="K123" s="63">
        <v>69.67</v>
      </c>
      <c r="L123" s="15">
        <v>0</v>
      </c>
      <c r="M123" s="63" t="s">
        <v>88</v>
      </c>
      <c r="N123" s="15">
        <v>1.942</v>
      </c>
      <c r="O123" s="63">
        <v>109.08</v>
      </c>
      <c r="P123" s="15">
        <v>0</v>
      </c>
      <c r="Q123" s="63" t="s">
        <v>88</v>
      </c>
      <c r="R123" s="15">
        <v>0</v>
      </c>
      <c r="S123" s="63" t="s">
        <v>88</v>
      </c>
      <c r="T123" s="15">
        <v>1.312</v>
      </c>
      <c r="U123" s="63">
        <v>78.68</v>
      </c>
      <c r="V123" s="15">
        <v>0</v>
      </c>
      <c r="W123" s="63" t="s">
        <v>88</v>
      </c>
      <c r="X123" s="15">
        <v>0</v>
      </c>
      <c r="Y123" s="63" t="s">
        <v>88</v>
      </c>
      <c r="Z123" s="15">
        <v>6.194</v>
      </c>
      <c r="AA123" s="63">
        <v>78.68</v>
      </c>
    </row>
    <row r="124" spans="1:27" ht="13.5" thickBot="1">
      <c r="A124" s="100" t="s">
        <v>42</v>
      </c>
      <c r="B124" s="113">
        <v>61612.353</v>
      </c>
      <c r="C124" s="114">
        <v>3.91</v>
      </c>
      <c r="D124" s="113">
        <v>12993.362</v>
      </c>
      <c r="E124" s="115">
        <v>10.62</v>
      </c>
      <c r="F124" s="113">
        <v>3142.137</v>
      </c>
      <c r="G124" s="114">
        <v>22.33</v>
      </c>
      <c r="H124" s="113">
        <v>2013.111</v>
      </c>
      <c r="I124" s="116">
        <v>27.07</v>
      </c>
      <c r="J124" s="113">
        <v>2492.672</v>
      </c>
      <c r="K124" s="114">
        <v>17.57</v>
      </c>
      <c r="L124" s="113">
        <v>1954.21</v>
      </c>
      <c r="M124" s="114">
        <v>31.27</v>
      </c>
      <c r="N124" s="113">
        <v>1140.483</v>
      </c>
      <c r="O124" s="114">
        <v>13.25</v>
      </c>
      <c r="P124" s="113">
        <v>0</v>
      </c>
      <c r="Q124" s="115" t="s">
        <v>88</v>
      </c>
      <c r="R124" s="113">
        <v>34.183</v>
      </c>
      <c r="S124" s="114">
        <v>44.38</v>
      </c>
      <c r="T124" s="113">
        <v>136.708</v>
      </c>
      <c r="U124" s="114">
        <v>23.2</v>
      </c>
      <c r="V124" s="113">
        <v>420.782</v>
      </c>
      <c r="W124" s="114">
        <v>24.63</v>
      </c>
      <c r="X124" s="113">
        <v>94.513</v>
      </c>
      <c r="Y124" s="114">
        <v>23.72</v>
      </c>
      <c r="Z124" s="113">
        <v>1565.488</v>
      </c>
      <c r="AA124" s="114">
        <v>31.54</v>
      </c>
    </row>
    <row r="125" spans="1:27" ht="12.75">
      <c r="A125" s="25"/>
      <c r="B125" s="26"/>
      <c r="C125" s="67"/>
      <c r="D125" s="26"/>
      <c r="E125" s="67"/>
      <c r="F125" s="26"/>
      <c r="G125" s="67"/>
      <c r="H125" s="26"/>
      <c r="I125" s="67"/>
      <c r="J125" s="26"/>
      <c r="K125" s="67"/>
      <c r="L125" s="26"/>
      <c r="M125" s="67"/>
      <c r="N125" s="26"/>
      <c r="O125" s="67"/>
      <c r="P125" s="26"/>
      <c r="Q125" s="67"/>
      <c r="R125" s="26"/>
      <c r="S125" s="67"/>
      <c r="T125" s="26"/>
      <c r="U125" s="67"/>
      <c r="V125" s="26"/>
      <c r="W125" s="67"/>
      <c r="X125" s="26"/>
      <c r="Y125" s="67"/>
      <c r="Z125" s="26"/>
      <c r="AA125" s="67"/>
    </row>
    <row r="126" spans="1:27" ht="14.25">
      <c r="A126" s="17" t="s">
        <v>32</v>
      </c>
      <c r="B126" s="18"/>
      <c r="C126" s="64"/>
      <c r="D126" s="18"/>
      <c r="E126" s="64"/>
      <c r="F126" s="18"/>
      <c r="G126" s="64"/>
      <c r="H126" s="18"/>
      <c r="I126" s="64"/>
      <c r="J126" s="18"/>
      <c r="K126" s="64"/>
      <c r="L126" s="18"/>
      <c r="M126" s="64"/>
      <c r="N126" s="18"/>
      <c r="O126" s="64"/>
      <c r="P126" s="18"/>
      <c r="Q126" s="64"/>
      <c r="R126" s="18"/>
      <c r="S126" s="64"/>
      <c r="T126" s="18"/>
      <c r="U126" s="64"/>
      <c r="V126" s="18"/>
      <c r="W126" s="64"/>
      <c r="X126" s="18"/>
      <c r="Y126" s="64"/>
      <c r="Z126" s="18"/>
      <c r="AA126" s="64"/>
    </row>
    <row r="127" spans="1:27" ht="12.75">
      <c r="A127" s="98" t="s">
        <v>14</v>
      </c>
      <c r="B127" s="15">
        <v>0.482</v>
      </c>
      <c r="C127" s="63">
        <v>91.62</v>
      </c>
      <c r="D127" s="15">
        <v>0</v>
      </c>
      <c r="E127" s="63" t="s">
        <v>88</v>
      </c>
      <c r="F127" s="15">
        <v>0</v>
      </c>
      <c r="G127" s="63" t="s">
        <v>88</v>
      </c>
      <c r="H127" s="15">
        <v>0</v>
      </c>
      <c r="I127" s="63" t="s">
        <v>88</v>
      </c>
      <c r="J127" s="15">
        <v>0</v>
      </c>
      <c r="K127" s="63" t="s">
        <v>88</v>
      </c>
      <c r="L127" s="15">
        <v>0</v>
      </c>
      <c r="M127" s="63" t="s">
        <v>88</v>
      </c>
      <c r="N127" s="15">
        <v>0</v>
      </c>
      <c r="O127" s="63" t="s">
        <v>88</v>
      </c>
      <c r="P127" s="15">
        <v>0</v>
      </c>
      <c r="Q127" s="63" t="s">
        <v>88</v>
      </c>
      <c r="R127" s="15">
        <v>0</v>
      </c>
      <c r="S127" s="63" t="s">
        <v>88</v>
      </c>
      <c r="T127" s="15">
        <v>0</v>
      </c>
      <c r="U127" s="63" t="s">
        <v>88</v>
      </c>
      <c r="V127" s="15">
        <v>0</v>
      </c>
      <c r="W127" s="63" t="s">
        <v>88</v>
      </c>
      <c r="X127" s="15">
        <v>0</v>
      </c>
      <c r="Y127" s="63" t="s">
        <v>88</v>
      </c>
      <c r="Z127" s="15">
        <v>0</v>
      </c>
      <c r="AA127" s="63" t="s">
        <v>88</v>
      </c>
    </row>
    <row r="128" spans="1:27" ht="12.75">
      <c r="A128" s="99" t="s">
        <v>15</v>
      </c>
      <c r="B128" s="15">
        <v>869.577</v>
      </c>
      <c r="C128" s="63">
        <v>23.31</v>
      </c>
      <c r="D128" s="15">
        <v>19.132</v>
      </c>
      <c r="E128" s="63">
        <v>35.08</v>
      </c>
      <c r="F128" s="15">
        <v>0</v>
      </c>
      <c r="G128" s="63" t="s">
        <v>88</v>
      </c>
      <c r="H128" s="15">
        <v>4.679</v>
      </c>
      <c r="I128" s="63">
        <v>74.14</v>
      </c>
      <c r="J128" s="15">
        <v>2.745</v>
      </c>
      <c r="K128" s="63">
        <v>93.67</v>
      </c>
      <c r="L128" s="15">
        <v>0.073</v>
      </c>
      <c r="M128" s="63">
        <v>102.49</v>
      </c>
      <c r="N128" s="15">
        <v>6.445</v>
      </c>
      <c r="O128" s="63">
        <v>50.88</v>
      </c>
      <c r="P128" s="15">
        <v>0</v>
      </c>
      <c r="Q128" s="63" t="s">
        <v>88</v>
      </c>
      <c r="R128" s="15">
        <v>3.46</v>
      </c>
      <c r="S128" s="63">
        <v>94.25</v>
      </c>
      <c r="T128" s="15">
        <v>0</v>
      </c>
      <c r="U128" s="63" t="s">
        <v>88</v>
      </c>
      <c r="V128" s="15">
        <v>0</v>
      </c>
      <c r="W128" s="63" t="s">
        <v>88</v>
      </c>
      <c r="X128" s="15">
        <v>0.457</v>
      </c>
      <c r="Y128" s="63">
        <v>73.24</v>
      </c>
      <c r="Z128" s="15">
        <v>1.077</v>
      </c>
      <c r="AA128" s="63">
        <v>61.36</v>
      </c>
    </row>
    <row r="129" spans="1:27" ht="12.75">
      <c r="A129" s="99" t="s">
        <v>16</v>
      </c>
      <c r="B129" s="15">
        <v>22297.187</v>
      </c>
      <c r="C129" s="82">
        <v>7.779788246565128</v>
      </c>
      <c r="D129" s="15">
        <v>1631.808</v>
      </c>
      <c r="E129" s="82">
        <v>25.422744184574192</v>
      </c>
      <c r="F129" s="15">
        <v>49.766</v>
      </c>
      <c r="G129" s="82">
        <v>53.47624644705428</v>
      </c>
      <c r="H129" s="15">
        <v>20.543</v>
      </c>
      <c r="I129" s="82">
        <v>42.16923528553899</v>
      </c>
      <c r="J129" s="15">
        <v>362.848</v>
      </c>
      <c r="K129" s="82">
        <v>91.46031403626095</v>
      </c>
      <c r="L129" s="15">
        <v>65.501</v>
      </c>
      <c r="M129" s="82">
        <v>49.95663358148795</v>
      </c>
      <c r="N129" s="15">
        <v>844.881</v>
      </c>
      <c r="O129" s="82">
        <v>17.218932202039387</v>
      </c>
      <c r="P129" s="15">
        <v>0</v>
      </c>
      <c r="Q129" s="82" t="s">
        <v>88</v>
      </c>
      <c r="R129" s="15">
        <v>132.488</v>
      </c>
      <c r="S129" s="82">
        <v>34.3228770266015</v>
      </c>
      <c r="T129" s="15">
        <v>9.549</v>
      </c>
      <c r="U129" s="82">
        <v>78.41929345494916</v>
      </c>
      <c r="V129" s="15">
        <v>81.42</v>
      </c>
      <c r="W129" s="82">
        <v>54.91649371268571</v>
      </c>
      <c r="X129" s="15">
        <v>12.297</v>
      </c>
      <c r="Y129" s="82">
        <v>54.318807965613466</v>
      </c>
      <c r="Z129" s="15">
        <v>55.119</v>
      </c>
      <c r="AA129" s="82">
        <v>61.05615931519011</v>
      </c>
    </row>
    <row r="130" spans="1:27" ht="12.75">
      <c r="A130" s="98" t="s">
        <v>17</v>
      </c>
      <c r="B130" s="15">
        <v>10081.014</v>
      </c>
      <c r="C130" s="82">
        <v>13.753897737247527</v>
      </c>
      <c r="D130" s="15">
        <v>1909.32</v>
      </c>
      <c r="E130" s="82">
        <v>19.58235650284534</v>
      </c>
      <c r="F130" s="15">
        <v>1036.017</v>
      </c>
      <c r="G130" s="82">
        <v>30.67991711750686</v>
      </c>
      <c r="H130" s="15">
        <v>137.591</v>
      </c>
      <c r="I130" s="82">
        <v>60.44341023092004</v>
      </c>
      <c r="J130" s="15">
        <v>107.444</v>
      </c>
      <c r="K130" s="82">
        <v>69.46</v>
      </c>
      <c r="L130" s="15">
        <v>82.552</v>
      </c>
      <c r="M130" s="82">
        <v>93.71</v>
      </c>
      <c r="N130" s="15">
        <v>231.828</v>
      </c>
      <c r="O130" s="82">
        <v>38.01814058551909</v>
      </c>
      <c r="P130" s="15">
        <v>0</v>
      </c>
      <c r="Q130" s="82" t="s">
        <v>88</v>
      </c>
      <c r="R130" s="15">
        <v>7.825</v>
      </c>
      <c r="S130" s="82">
        <v>91.15</v>
      </c>
      <c r="T130" s="15">
        <v>0</v>
      </c>
      <c r="U130" s="82" t="s">
        <v>88</v>
      </c>
      <c r="V130" s="15">
        <v>147.818</v>
      </c>
      <c r="W130" s="82">
        <v>40.18340261705675</v>
      </c>
      <c r="X130" s="15">
        <v>14.172</v>
      </c>
      <c r="Y130" s="82">
        <v>62.43</v>
      </c>
      <c r="Z130" s="15">
        <v>115.666</v>
      </c>
      <c r="AA130" s="82">
        <v>74.57049570037904</v>
      </c>
    </row>
    <row r="131" spans="1:27" ht="12.75">
      <c r="A131" s="98" t="s">
        <v>18</v>
      </c>
      <c r="B131" s="15">
        <v>1629.848</v>
      </c>
      <c r="C131" s="63">
        <v>33.2</v>
      </c>
      <c r="D131" s="15">
        <v>1017.982</v>
      </c>
      <c r="E131" s="63">
        <v>46.11</v>
      </c>
      <c r="F131" s="15">
        <v>572.373</v>
      </c>
      <c r="G131" s="63">
        <v>46.02</v>
      </c>
      <c r="H131" s="15">
        <v>1.523</v>
      </c>
      <c r="I131" s="63">
        <v>94.16</v>
      </c>
      <c r="J131" s="15">
        <v>4.765</v>
      </c>
      <c r="K131" s="63">
        <v>94.97</v>
      </c>
      <c r="L131" s="15">
        <v>96.11</v>
      </c>
      <c r="M131" s="63">
        <v>90.76</v>
      </c>
      <c r="N131" s="15">
        <v>0</v>
      </c>
      <c r="O131" s="63" t="s">
        <v>88</v>
      </c>
      <c r="P131" s="15">
        <v>0</v>
      </c>
      <c r="Q131" s="63" t="s">
        <v>88</v>
      </c>
      <c r="R131" s="15">
        <v>0</v>
      </c>
      <c r="S131" s="63" t="s">
        <v>88</v>
      </c>
      <c r="T131" s="15">
        <v>0</v>
      </c>
      <c r="U131" s="63" t="s">
        <v>88</v>
      </c>
      <c r="V131" s="15">
        <v>325.913</v>
      </c>
      <c r="W131" s="63">
        <v>91.96</v>
      </c>
      <c r="X131" s="15">
        <v>0</v>
      </c>
      <c r="Y131" s="63" t="s">
        <v>88</v>
      </c>
      <c r="Z131" s="15">
        <v>2.472</v>
      </c>
      <c r="AA131" s="63">
        <v>94.97</v>
      </c>
    </row>
    <row r="132" spans="1:27" ht="12.75">
      <c r="A132" s="98" t="s">
        <v>19</v>
      </c>
      <c r="B132" s="15">
        <v>1074.053</v>
      </c>
      <c r="C132" s="63">
        <v>50.1</v>
      </c>
      <c r="D132" s="15">
        <v>807.319</v>
      </c>
      <c r="E132" s="63">
        <v>59.74</v>
      </c>
      <c r="F132" s="15">
        <v>398.432</v>
      </c>
      <c r="G132" s="63">
        <v>76.62</v>
      </c>
      <c r="H132" s="15">
        <v>387.151</v>
      </c>
      <c r="I132" s="63">
        <v>93.94</v>
      </c>
      <c r="J132" s="15">
        <v>0</v>
      </c>
      <c r="K132" s="63" t="s">
        <v>88</v>
      </c>
      <c r="L132" s="15">
        <v>0</v>
      </c>
      <c r="M132" s="63" t="s">
        <v>88</v>
      </c>
      <c r="N132" s="15">
        <v>5.144</v>
      </c>
      <c r="O132" s="63">
        <v>69.65</v>
      </c>
      <c r="P132" s="15">
        <v>0</v>
      </c>
      <c r="Q132" s="63" t="s">
        <v>88</v>
      </c>
      <c r="R132" s="15">
        <v>0</v>
      </c>
      <c r="S132" s="63" t="s">
        <v>88</v>
      </c>
      <c r="T132" s="15">
        <v>0</v>
      </c>
      <c r="U132" s="63" t="s">
        <v>88</v>
      </c>
      <c r="V132" s="15">
        <v>0</v>
      </c>
      <c r="W132" s="63" t="s">
        <v>88</v>
      </c>
      <c r="X132" s="15">
        <v>0</v>
      </c>
      <c r="Y132" s="63" t="s">
        <v>88</v>
      </c>
      <c r="Z132" s="15">
        <v>0.616</v>
      </c>
      <c r="AA132" s="63">
        <v>94.16</v>
      </c>
    </row>
    <row r="133" spans="1:27" ht="12.75">
      <c r="A133" s="98" t="s">
        <v>20</v>
      </c>
      <c r="B133" s="15">
        <v>1485.009</v>
      </c>
      <c r="C133" s="63">
        <v>77.45804687286298</v>
      </c>
      <c r="D133" s="15">
        <v>81.852</v>
      </c>
      <c r="E133" s="63">
        <v>64.63732072308382</v>
      </c>
      <c r="F133" s="15">
        <v>39.424</v>
      </c>
      <c r="G133" s="63">
        <v>91.77</v>
      </c>
      <c r="H133" s="15">
        <v>0.676</v>
      </c>
      <c r="I133" s="63">
        <v>71.69</v>
      </c>
      <c r="J133" s="15">
        <v>0</v>
      </c>
      <c r="K133" s="63" t="s">
        <v>88</v>
      </c>
      <c r="L133" s="15">
        <v>0</v>
      </c>
      <c r="M133" s="63" t="s">
        <v>88</v>
      </c>
      <c r="N133" s="15">
        <v>0</v>
      </c>
      <c r="O133" s="63" t="s">
        <v>88</v>
      </c>
      <c r="P133" s="15">
        <v>0</v>
      </c>
      <c r="Q133" s="63" t="s">
        <v>88</v>
      </c>
      <c r="R133" s="15">
        <v>0.303</v>
      </c>
      <c r="S133" s="63">
        <v>94.03</v>
      </c>
      <c r="T133" s="15">
        <v>0</v>
      </c>
      <c r="U133" s="63" t="s">
        <v>88</v>
      </c>
      <c r="V133" s="15">
        <v>0</v>
      </c>
      <c r="W133" s="63" t="s">
        <v>88</v>
      </c>
      <c r="X133" s="15">
        <v>0</v>
      </c>
      <c r="Y133" s="63" t="s">
        <v>88</v>
      </c>
      <c r="Z133" s="15">
        <v>40.563</v>
      </c>
      <c r="AA133" s="63">
        <v>86.88861962892778</v>
      </c>
    </row>
    <row r="134" spans="1:27" ht="13.5" thickBot="1">
      <c r="A134" s="100" t="s">
        <v>42</v>
      </c>
      <c r="B134" s="113">
        <v>37437.17</v>
      </c>
      <c r="C134" s="114">
        <v>6.26</v>
      </c>
      <c r="D134" s="113">
        <v>5467.412</v>
      </c>
      <c r="E134" s="115">
        <v>14.44</v>
      </c>
      <c r="F134" s="113">
        <v>2096.012</v>
      </c>
      <c r="G134" s="114">
        <v>22.69</v>
      </c>
      <c r="H134" s="113">
        <v>552.163</v>
      </c>
      <c r="I134" s="116">
        <v>67.22</v>
      </c>
      <c r="J134" s="113">
        <v>477.801</v>
      </c>
      <c r="K134" s="114">
        <v>71.09</v>
      </c>
      <c r="L134" s="113">
        <v>244.236</v>
      </c>
      <c r="M134" s="114">
        <v>48.34</v>
      </c>
      <c r="N134" s="113">
        <v>1088.298</v>
      </c>
      <c r="O134" s="114">
        <v>14.06</v>
      </c>
      <c r="P134" s="113">
        <v>0</v>
      </c>
      <c r="Q134" s="115" t="s">
        <v>88</v>
      </c>
      <c r="R134" s="113">
        <v>144.075</v>
      </c>
      <c r="S134" s="114">
        <v>31.18</v>
      </c>
      <c r="T134" s="113">
        <v>9.549</v>
      </c>
      <c r="U134" s="114">
        <v>78.26</v>
      </c>
      <c r="V134" s="113">
        <v>555.151</v>
      </c>
      <c r="W134" s="114">
        <v>54.93</v>
      </c>
      <c r="X134" s="113">
        <v>26.926</v>
      </c>
      <c r="Y134" s="114">
        <v>40.25</v>
      </c>
      <c r="Z134" s="113">
        <v>215.514</v>
      </c>
      <c r="AA134" s="114">
        <v>45.96</v>
      </c>
    </row>
    <row r="135" spans="1:27" ht="12.75">
      <c r="A135" s="25"/>
      <c r="B135" s="26"/>
      <c r="C135" s="67"/>
      <c r="D135" s="26"/>
      <c r="E135" s="67"/>
      <c r="F135" s="26"/>
      <c r="G135" s="67"/>
      <c r="H135" s="26"/>
      <c r="I135" s="67"/>
      <c r="J135" s="26"/>
      <c r="K135" s="67"/>
      <c r="L135" s="26"/>
      <c r="M135" s="67"/>
      <c r="N135" s="26"/>
      <c r="O135" s="67"/>
      <c r="P135" s="26"/>
      <c r="Q135" s="67"/>
      <c r="R135" s="26"/>
      <c r="S135" s="67"/>
      <c r="T135" s="26"/>
      <c r="U135" s="67"/>
      <c r="V135" s="26"/>
      <c r="W135" s="67"/>
      <c r="X135" s="26"/>
      <c r="Y135" s="67"/>
      <c r="Z135" s="26"/>
      <c r="AA135" s="67"/>
    </row>
    <row r="136" spans="1:27" ht="14.25">
      <c r="A136" s="21" t="s">
        <v>33</v>
      </c>
      <c r="B136" s="22"/>
      <c r="C136" s="68"/>
      <c r="D136" s="22"/>
      <c r="E136" s="68"/>
      <c r="F136" s="22"/>
      <c r="G136" s="68"/>
      <c r="H136" s="22"/>
      <c r="I136" s="68"/>
      <c r="J136" s="22"/>
      <c r="K136" s="68"/>
      <c r="L136" s="22"/>
      <c r="M136" s="68"/>
      <c r="N136" s="22"/>
      <c r="O136" s="68"/>
      <c r="P136" s="22"/>
      <c r="Q136" s="68"/>
      <c r="R136" s="22"/>
      <c r="S136" s="68"/>
      <c r="T136" s="22"/>
      <c r="U136" s="68"/>
      <c r="V136" s="22"/>
      <c r="W136" s="68"/>
      <c r="X136" s="22"/>
      <c r="Y136" s="68"/>
      <c r="Z136" s="22"/>
      <c r="AA136" s="68"/>
    </row>
    <row r="137" spans="1:27" ht="12.75">
      <c r="A137" s="98" t="s">
        <v>14</v>
      </c>
      <c r="B137" s="15">
        <v>30.126</v>
      </c>
      <c r="C137" s="63">
        <v>31.21</v>
      </c>
      <c r="D137" s="15">
        <v>28.039</v>
      </c>
      <c r="E137" s="63">
        <v>32.95</v>
      </c>
      <c r="F137" s="15">
        <v>2.08</v>
      </c>
      <c r="G137" s="63">
        <v>86.35</v>
      </c>
      <c r="H137" s="15">
        <v>3.574</v>
      </c>
      <c r="I137" s="63">
        <v>110.88</v>
      </c>
      <c r="J137" s="15">
        <v>0.353</v>
      </c>
      <c r="K137" s="63">
        <v>106.17</v>
      </c>
      <c r="L137" s="15">
        <v>4.144</v>
      </c>
      <c r="M137" s="63">
        <v>59.15</v>
      </c>
      <c r="N137" s="15">
        <v>2.828</v>
      </c>
      <c r="O137" s="63">
        <v>41.72</v>
      </c>
      <c r="P137" s="15">
        <v>0</v>
      </c>
      <c r="Q137" s="63" t="s">
        <v>88</v>
      </c>
      <c r="R137" s="15">
        <v>3.209</v>
      </c>
      <c r="S137" s="63">
        <v>57.24</v>
      </c>
      <c r="T137" s="15">
        <v>0.538</v>
      </c>
      <c r="U137" s="63">
        <v>70.94</v>
      </c>
      <c r="V137" s="15">
        <v>0.732</v>
      </c>
      <c r="W137" s="63">
        <v>74.96</v>
      </c>
      <c r="X137" s="15">
        <v>4.202</v>
      </c>
      <c r="Y137" s="63">
        <v>53.46</v>
      </c>
      <c r="Z137" s="15">
        <v>6.125</v>
      </c>
      <c r="AA137" s="63">
        <v>79.67</v>
      </c>
    </row>
    <row r="138" spans="1:27" ht="12.75">
      <c r="A138" s="99" t="s">
        <v>15</v>
      </c>
      <c r="B138" s="15">
        <v>910.652</v>
      </c>
      <c r="C138" s="63">
        <v>18.52</v>
      </c>
      <c r="D138" s="15">
        <v>599.192</v>
      </c>
      <c r="E138" s="63">
        <v>17.6</v>
      </c>
      <c r="F138" s="15">
        <v>12.375</v>
      </c>
      <c r="G138" s="63">
        <v>37.73</v>
      </c>
      <c r="H138" s="15">
        <v>7.081</v>
      </c>
      <c r="I138" s="63">
        <v>72.14</v>
      </c>
      <c r="J138" s="15">
        <v>94.569</v>
      </c>
      <c r="K138" s="63">
        <v>51.21</v>
      </c>
      <c r="L138" s="15">
        <v>66.272</v>
      </c>
      <c r="M138" s="63">
        <v>27.11</v>
      </c>
      <c r="N138" s="15">
        <v>77.828</v>
      </c>
      <c r="O138" s="63">
        <v>36.61</v>
      </c>
      <c r="P138" s="15">
        <v>0</v>
      </c>
      <c r="Q138" s="63" t="s">
        <v>88</v>
      </c>
      <c r="R138" s="15">
        <v>31.151</v>
      </c>
      <c r="S138" s="63">
        <v>34.12</v>
      </c>
      <c r="T138" s="15">
        <v>34.238</v>
      </c>
      <c r="U138" s="63">
        <v>50.57</v>
      </c>
      <c r="V138" s="15">
        <v>77.795</v>
      </c>
      <c r="W138" s="63">
        <v>29.44</v>
      </c>
      <c r="X138" s="15">
        <v>116.11</v>
      </c>
      <c r="Y138" s="63">
        <v>41.95</v>
      </c>
      <c r="Z138" s="15">
        <v>75.23</v>
      </c>
      <c r="AA138" s="63">
        <v>37.83</v>
      </c>
    </row>
    <row r="139" spans="1:27" ht="12.75">
      <c r="A139" s="99" t="s">
        <v>16</v>
      </c>
      <c r="B139" s="15">
        <v>12010.099</v>
      </c>
      <c r="C139" s="82">
        <v>9.709513657798771</v>
      </c>
      <c r="D139" s="15">
        <v>3542.165</v>
      </c>
      <c r="E139" s="82">
        <v>14.517202244442698</v>
      </c>
      <c r="F139" s="15">
        <v>179.224</v>
      </c>
      <c r="G139" s="82">
        <v>38.35658872324971</v>
      </c>
      <c r="H139" s="15">
        <v>495.212</v>
      </c>
      <c r="I139" s="82">
        <v>56.42221272601861</v>
      </c>
      <c r="J139" s="15">
        <v>559.511</v>
      </c>
      <c r="K139" s="82">
        <v>57.29520056626632</v>
      </c>
      <c r="L139" s="15">
        <v>666.769</v>
      </c>
      <c r="M139" s="82">
        <v>43.14988319348959</v>
      </c>
      <c r="N139" s="15">
        <v>422</v>
      </c>
      <c r="O139" s="82">
        <v>31.98073365581366</v>
      </c>
      <c r="P139" s="15">
        <v>1.426</v>
      </c>
      <c r="Q139" s="82">
        <v>99.22</v>
      </c>
      <c r="R139" s="15">
        <v>221.511</v>
      </c>
      <c r="S139" s="82">
        <v>25.029501626243235</v>
      </c>
      <c r="T139" s="15">
        <v>84.875</v>
      </c>
      <c r="U139" s="82">
        <v>38.68846953250441</v>
      </c>
      <c r="V139" s="15">
        <v>700.735</v>
      </c>
      <c r="W139" s="82">
        <v>21.574346523793665</v>
      </c>
      <c r="X139" s="15">
        <v>252.079</v>
      </c>
      <c r="Y139" s="82">
        <v>27.056447033610624</v>
      </c>
      <c r="Z139" s="15">
        <v>253.121</v>
      </c>
      <c r="AA139" s="82">
        <v>24.64455659160974</v>
      </c>
    </row>
    <row r="140" spans="1:27" ht="12.75">
      <c r="A140" s="98" t="s">
        <v>17</v>
      </c>
      <c r="B140" s="15">
        <v>12088.976</v>
      </c>
      <c r="C140" s="82">
        <v>10.856714157662108</v>
      </c>
      <c r="D140" s="15">
        <v>3728.386</v>
      </c>
      <c r="E140" s="82">
        <v>13.898276486030618</v>
      </c>
      <c r="F140" s="15">
        <v>467.764</v>
      </c>
      <c r="G140" s="82">
        <v>31.950865512595044</v>
      </c>
      <c r="H140" s="15">
        <v>198.034</v>
      </c>
      <c r="I140" s="82">
        <v>67.68315170300446</v>
      </c>
      <c r="J140" s="15">
        <v>673.214</v>
      </c>
      <c r="K140" s="82">
        <v>38.942772872828975</v>
      </c>
      <c r="L140" s="15">
        <v>696.148</v>
      </c>
      <c r="M140" s="82">
        <v>28.50514308839186</v>
      </c>
      <c r="N140" s="15">
        <v>308.669</v>
      </c>
      <c r="O140" s="82">
        <v>29.534134714409905</v>
      </c>
      <c r="P140" s="15">
        <v>13.504</v>
      </c>
      <c r="Q140" s="82">
        <v>109.94724264714813</v>
      </c>
      <c r="R140" s="15">
        <v>344.231</v>
      </c>
      <c r="S140" s="82">
        <v>35.19578176548069</v>
      </c>
      <c r="T140" s="15">
        <v>112.385</v>
      </c>
      <c r="U140" s="82">
        <v>47.667504996599966</v>
      </c>
      <c r="V140" s="15">
        <v>606.468</v>
      </c>
      <c r="W140" s="82">
        <v>35.42287852902737</v>
      </c>
      <c r="X140" s="15">
        <v>39.967</v>
      </c>
      <c r="Y140" s="82">
        <v>45.24518087195363</v>
      </c>
      <c r="Z140" s="15">
        <v>270.02</v>
      </c>
      <c r="AA140" s="82">
        <v>62.550614695593296</v>
      </c>
    </row>
    <row r="141" spans="1:27" ht="12.75">
      <c r="A141" s="98" t="s">
        <v>18</v>
      </c>
      <c r="B141" s="15">
        <v>3585.279</v>
      </c>
      <c r="C141" s="63">
        <v>19.6</v>
      </c>
      <c r="D141" s="15">
        <v>3545.395</v>
      </c>
      <c r="E141" s="63">
        <v>19.78</v>
      </c>
      <c r="F141" s="15">
        <v>776.109</v>
      </c>
      <c r="G141" s="63">
        <v>46.07</v>
      </c>
      <c r="H141" s="15">
        <v>108.958</v>
      </c>
      <c r="I141" s="63">
        <v>70.12</v>
      </c>
      <c r="J141" s="15">
        <v>110.002</v>
      </c>
      <c r="K141" s="63">
        <v>55.93</v>
      </c>
      <c r="L141" s="15">
        <v>1572.047</v>
      </c>
      <c r="M141" s="63">
        <v>28.84</v>
      </c>
      <c r="N141" s="15">
        <v>151.271</v>
      </c>
      <c r="O141" s="63">
        <v>46.55</v>
      </c>
      <c r="P141" s="15">
        <v>267.673</v>
      </c>
      <c r="Q141" s="63">
        <v>89.99</v>
      </c>
      <c r="R141" s="15">
        <v>80.357</v>
      </c>
      <c r="S141" s="63">
        <v>60.22</v>
      </c>
      <c r="T141" s="15">
        <v>33.934</v>
      </c>
      <c r="U141" s="63">
        <v>57.48</v>
      </c>
      <c r="V141" s="15">
        <v>119.587</v>
      </c>
      <c r="W141" s="63">
        <v>71.49</v>
      </c>
      <c r="X141" s="15">
        <v>218.934</v>
      </c>
      <c r="Y141" s="63">
        <v>78.41</v>
      </c>
      <c r="Z141" s="15">
        <v>77.259</v>
      </c>
      <c r="AA141" s="63">
        <v>62.71</v>
      </c>
    </row>
    <row r="142" spans="1:27" ht="12.75">
      <c r="A142" s="98" t="s">
        <v>19</v>
      </c>
      <c r="B142" s="15">
        <v>5304.358</v>
      </c>
      <c r="C142" s="63">
        <v>17.45</v>
      </c>
      <c r="D142" s="15">
        <v>4157.407</v>
      </c>
      <c r="E142" s="63">
        <v>19.57</v>
      </c>
      <c r="F142" s="15">
        <v>1321.664</v>
      </c>
      <c r="G142" s="63">
        <v>26.43</v>
      </c>
      <c r="H142" s="15">
        <v>807.828</v>
      </c>
      <c r="I142" s="63">
        <v>37.34</v>
      </c>
      <c r="J142" s="15">
        <v>731.482</v>
      </c>
      <c r="K142" s="63">
        <v>49.02</v>
      </c>
      <c r="L142" s="15">
        <v>986.528</v>
      </c>
      <c r="M142" s="63">
        <v>37.86</v>
      </c>
      <c r="N142" s="15">
        <v>3.895</v>
      </c>
      <c r="O142" s="63">
        <v>75.68</v>
      </c>
      <c r="P142" s="15">
        <v>0</v>
      </c>
      <c r="Q142" s="63" t="s">
        <v>88</v>
      </c>
      <c r="R142" s="15">
        <v>124.849</v>
      </c>
      <c r="S142" s="63">
        <v>89.77</v>
      </c>
      <c r="T142" s="15">
        <v>4.283</v>
      </c>
      <c r="U142" s="63">
        <v>89.77</v>
      </c>
      <c r="V142" s="15">
        <v>22.846</v>
      </c>
      <c r="W142" s="63">
        <v>86.55</v>
      </c>
      <c r="X142" s="15">
        <v>0</v>
      </c>
      <c r="Y142" s="63" t="s">
        <v>88</v>
      </c>
      <c r="Z142" s="15">
        <v>114.822</v>
      </c>
      <c r="AA142" s="63">
        <v>63.81</v>
      </c>
    </row>
    <row r="143" spans="1:27" ht="12.75">
      <c r="A143" s="98" t="s">
        <v>20</v>
      </c>
      <c r="B143" s="15">
        <v>7294.064</v>
      </c>
      <c r="C143" s="63">
        <v>19.996135126825937</v>
      </c>
      <c r="D143" s="15">
        <v>6944.721</v>
      </c>
      <c r="E143" s="63">
        <v>19.63166651740203</v>
      </c>
      <c r="F143" s="15">
        <v>4478.297</v>
      </c>
      <c r="G143" s="63">
        <v>22.481864648448045</v>
      </c>
      <c r="H143" s="15">
        <v>691.784</v>
      </c>
      <c r="I143" s="63">
        <v>62.53</v>
      </c>
      <c r="J143" s="15">
        <v>471.764</v>
      </c>
      <c r="K143" s="63">
        <v>54.05</v>
      </c>
      <c r="L143" s="15">
        <v>913.846</v>
      </c>
      <c r="M143" s="63">
        <v>54.80883538254538</v>
      </c>
      <c r="N143" s="15">
        <v>110.805</v>
      </c>
      <c r="O143" s="63">
        <v>73.11150152492527</v>
      </c>
      <c r="P143" s="15">
        <v>0</v>
      </c>
      <c r="Q143" s="63" t="s">
        <v>88</v>
      </c>
      <c r="R143" s="15">
        <v>29.43</v>
      </c>
      <c r="S143" s="63">
        <v>80.13</v>
      </c>
      <c r="T143" s="15">
        <v>0.32</v>
      </c>
      <c r="U143" s="63">
        <v>90.34</v>
      </c>
      <c r="V143" s="15">
        <v>104.374</v>
      </c>
      <c r="W143" s="63">
        <v>76.8336791162411</v>
      </c>
      <c r="X143" s="15">
        <v>9.626</v>
      </c>
      <c r="Y143" s="63">
        <v>69.44749007657262</v>
      </c>
      <c r="Z143" s="15">
        <v>185.712</v>
      </c>
      <c r="AA143" s="63">
        <v>38.725317328996404</v>
      </c>
    </row>
    <row r="144" spans="1:27" ht="13.5" thickBot="1">
      <c r="A144" s="100" t="s">
        <v>42</v>
      </c>
      <c r="B144" s="113">
        <v>41223.554</v>
      </c>
      <c r="C144" s="114">
        <v>4.9</v>
      </c>
      <c r="D144" s="113">
        <v>22545.306</v>
      </c>
      <c r="E144" s="115">
        <v>6.97</v>
      </c>
      <c r="F144" s="113">
        <v>7237.512</v>
      </c>
      <c r="G144" s="114">
        <v>14.8</v>
      </c>
      <c r="H144" s="113">
        <v>2312.471</v>
      </c>
      <c r="I144" s="116">
        <v>27.73</v>
      </c>
      <c r="J144" s="113">
        <v>2640.894</v>
      </c>
      <c r="K144" s="114">
        <v>22.39</v>
      </c>
      <c r="L144" s="113">
        <v>4905.754</v>
      </c>
      <c r="M144" s="114">
        <v>16.61</v>
      </c>
      <c r="N144" s="113">
        <v>1077.297</v>
      </c>
      <c r="O144" s="114">
        <v>17.78</v>
      </c>
      <c r="P144" s="113">
        <v>282.602</v>
      </c>
      <c r="Q144" s="114">
        <v>85.39</v>
      </c>
      <c r="R144" s="113">
        <v>834.739</v>
      </c>
      <c r="S144" s="114">
        <v>21.15</v>
      </c>
      <c r="T144" s="113">
        <v>270.573</v>
      </c>
      <c r="U144" s="114">
        <v>25.39</v>
      </c>
      <c r="V144" s="113">
        <v>1632.536</v>
      </c>
      <c r="W144" s="114">
        <v>17.19</v>
      </c>
      <c r="X144" s="113">
        <v>640.917</v>
      </c>
      <c r="Y144" s="114">
        <v>30.74</v>
      </c>
      <c r="Z144" s="113">
        <v>982.288</v>
      </c>
      <c r="AA144" s="114">
        <v>21.47</v>
      </c>
    </row>
    <row r="145" spans="1:27" ht="12.75">
      <c r="A145" s="27"/>
      <c r="B145" s="27"/>
      <c r="C145" s="88"/>
      <c r="D145" s="27"/>
      <c r="E145" s="88"/>
      <c r="F145" s="27"/>
      <c r="G145" s="88"/>
      <c r="H145" s="27"/>
      <c r="I145" s="88"/>
      <c r="J145" s="27"/>
      <c r="K145" s="88"/>
      <c r="L145" s="27"/>
      <c r="M145" s="88"/>
      <c r="N145" s="27"/>
      <c r="O145" s="88"/>
      <c r="P145" s="27"/>
      <c r="Q145" s="88"/>
      <c r="R145" s="27"/>
      <c r="S145" s="88"/>
      <c r="T145" s="27"/>
      <c r="U145" s="88"/>
      <c r="V145" s="27"/>
      <c r="W145" s="88"/>
      <c r="X145" s="27"/>
      <c r="Y145" s="88"/>
      <c r="Z145" s="27"/>
      <c r="AA145" s="88"/>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Forestry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NFI Report on standing volume of broadleaves in woodland in Great Britain</dc:title>
  <dc:subject/>
  <dc:creator>Forestry Commission</dc:creator>
  <cp:keywords>NFI, broadleaves, standing volume, forecast, GB, woodland</cp:keywords>
  <dc:description/>
  <cp:lastModifiedBy>Lesley Halsall</cp:lastModifiedBy>
  <cp:lastPrinted>2013-05-01T11:35:14Z</cp:lastPrinted>
  <dcterms:created xsi:type="dcterms:W3CDTF">2013-03-27T12:12:32Z</dcterms:created>
  <dcterms:modified xsi:type="dcterms:W3CDTF">2013-05-01T15:07:11Z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